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930" windowHeight="4640" activeTab="1"/>
  </bookViews>
  <sheets>
    <sheet name="Budget Instructions" sheetId="1" r:id="rId1"/>
    <sheet name="Applicant Court" sheetId="2" r:id="rId2"/>
    <sheet name="Subcontractor #1" sheetId="3" r:id="rId3"/>
    <sheet name="Subcontractor #2" sheetId="4" r:id="rId4"/>
    <sheet name="Subcontractor #3" sheetId="5" r:id="rId5"/>
  </sheets>
  <definedNames>
    <definedName name="_GoBack" localSheetId="0">'Budget Instructions'!$A$1</definedName>
    <definedName name="_xlfn.SINGLE" hidden="1">#NAME?</definedName>
    <definedName name="_xlnm.Print_Area" localSheetId="1">'Applicant Court'!$A$1:$E$119</definedName>
    <definedName name="_xlnm.Print_Area" localSheetId="2">'Subcontractor #1'!$A$1:$E$72</definedName>
    <definedName name="_xlnm.Print_Area" localSheetId="3">'Subcontractor #2'!$A$1:$E$79</definedName>
    <definedName name="_xlnm.Print_Area" localSheetId="4">'Subcontractor #3'!$A$1:$E$82</definedName>
  </definedNames>
  <calcPr fullCalcOnLoad="1"/>
</workbook>
</file>

<file path=xl/sharedStrings.xml><?xml version="1.0" encoding="utf-8"?>
<sst xmlns="http://schemas.openxmlformats.org/spreadsheetml/2006/main" count="274" uniqueCount="139">
  <si>
    <t>CALIFORNIA’S ACCESS TO VISITATION GRANT PROGRAM FOR ENHANCING</t>
  </si>
  <si>
    <t>RESPONSIBILITY AND OPPORTUNITY FOR NONRESIDENTIAL PARENTS</t>
  </si>
  <si>
    <t>BUDGET FORM AND BUDGET JUSTIFICATION NARRATIVE</t>
  </si>
  <si>
    <t>APPLICANT COURT BUDGET SUMMARY FORM</t>
  </si>
  <si>
    <t>Applicant Court:</t>
  </si>
  <si>
    <t>Date:</t>
  </si>
  <si>
    <t>Please note there is a 20% matching funds requirement</t>
  </si>
  <si>
    <t>Budget Categories</t>
  </si>
  <si>
    <t>Salaries</t>
  </si>
  <si>
    <t>Fringe Benefits</t>
  </si>
  <si>
    <t>Other Direct Costs</t>
  </si>
  <si>
    <t>Indirect Costs</t>
  </si>
  <si>
    <t>ACCESS TO VISITATION GRANT PROGRAM</t>
  </si>
  <si>
    <t>APPLICANT COURT BUDGET FORM AND JUSTIFICATION NARRATIVE</t>
  </si>
  <si>
    <t>SALARIES</t>
  </si>
  <si>
    <t>Position</t>
  </si>
  <si>
    <t>TOTAL</t>
  </si>
  <si>
    <t>BUDGET JUSTIFICATION: Describe the role and responsibilities of each position.</t>
  </si>
  <si>
    <t>FRINGE BENEFITS</t>
  </si>
  <si>
    <t>OTHER DIRECT COSTS</t>
  </si>
  <si>
    <t>Items</t>
  </si>
  <si>
    <t>Contractual &amp; Consultant Services</t>
  </si>
  <si>
    <t>Subcontractor Name</t>
  </si>
  <si>
    <t>Service</t>
  </si>
  <si>
    <t>INDIRECT COSTS</t>
  </si>
  <si>
    <r>
      <t xml:space="preserve">Instructions: </t>
    </r>
    <r>
      <rPr>
        <i/>
        <sz val="9"/>
        <color indexed="8"/>
        <rFont val="Arial"/>
        <family val="2"/>
      </rPr>
      <t>There is a 20% non-federal matching funds requirement for the grant. The match can be cash or in- kind. Match must meet allowable cost criteria. Describe the source of the match and projected costs to meet the match requirement.</t>
    </r>
  </si>
  <si>
    <t>PROGRAM INCOME</t>
  </si>
  <si>
    <t>Subcontracting Agencies</t>
  </si>
  <si>
    <t>Source of Program Income</t>
  </si>
  <si>
    <t>Total Estimated Program Income to be Collected</t>
  </si>
  <si>
    <t>Match</t>
  </si>
  <si>
    <r>
      <t>P</t>
    </r>
    <r>
      <rPr>
        <b/>
        <sz val="10"/>
        <color indexed="8"/>
        <rFont val="Calibri"/>
        <family val="2"/>
      </rPr>
      <t xml:space="preserve">urpose Of Travel </t>
    </r>
  </si>
  <si>
    <t>Computations</t>
  </si>
  <si>
    <t>Access to Visitation Funds</t>
  </si>
  <si>
    <t>Program Income</t>
  </si>
  <si>
    <t>BUDGET JUSTIFICATION: List all components of fringe benefit and the rate below.</t>
  </si>
  <si>
    <t>Description</t>
  </si>
  <si>
    <t>BUDGET JUSTIFICATION: Explain the need for contractual services and how the services relate to the grant program.</t>
  </si>
  <si>
    <t>SUBCONTRACTOR AGENCY BUDGET FORM AND BUDGET JUSTIFICATION NARRATIVE</t>
  </si>
  <si>
    <t>CONTRACTUAL &amp; CONSULTANT SERVICES</t>
  </si>
  <si>
    <t>TOTAL BUDGET REQUEST</t>
  </si>
  <si>
    <t>AV Funds</t>
  </si>
  <si>
    <t>TRAINING AND TRAVEL EXPENSES</t>
  </si>
  <si>
    <r>
      <t xml:space="preserve">Instructions: </t>
    </r>
    <r>
      <rPr>
        <i/>
        <sz val="9"/>
        <color indexed="8"/>
        <rFont val="Arial"/>
        <family val="2"/>
      </rPr>
      <t>Training expenses and related travel costs shall not exceed Judicial Council approved rates. The Access to Visitation Grant will not be able to reimburse grantees to attend non-Judicial Council sponsored conferences or trainings.  Include required Family Code Section 3200.5/Standard 5.20 training , if applicable, as well as mandatory grantee meetings. See the budget instructions for additional gudiance.</t>
    </r>
  </si>
  <si>
    <t>BUDGET JUSTIFICATION: Describe the purpose of the travel, type of training or meeting, number of attendees, and staff positions, and related costs for training and travel (e.g., air, hotel, parking, meals, mileage, etc.).</t>
  </si>
  <si>
    <t xml:space="preserve">Instructions: List costs of materials or expenses for the administration and operation of the grant program. For example, office supplies, postage, printing, rent, liability insurance, fingerprinting, and equipment for the administration and operation of the grant program. Computer equipment and purchases require Judicial Council program staff pre-approval. These costs may be included in the budget but cannot be purchased until approval is granted. See the budget instructions for allowable and unallowable costs.  </t>
  </si>
  <si>
    <r>
      <t>Instructions:</t>
    </r>
    <r>
      <rPr>
        <i/>
        <sz val="9"/>
        <color indexed="8"/>
        <rFont val="Arial"/>
        <family val="2"/>
      </rPr>
      <t xml:space="preserve"> Provide an estimate of how much program income (e.g., client fees) will be collected during the fiscal year under the Access to Visitation Grant Program. See the budget instructions for additional guidance. </t>
    </r>
  </si>
  <si>
    <t xml:space="preserve">Instructions: Training expenses and related travel costs shall not exceed Judicial Council approved rates. The Access to Visitation Grant will not reimburse grantees to attend non-Judicial Council sponsored conferences or trainings. Include required Family Code Section 3200.5/Standard 5.20 training, if applicable, as well as mandatory grantee meetings. See the budget instructions for additional guidance.  </t>
  </si>
  <si>
    <t>BUDGET JUSTIFICATION: Describe the purpose of the travel, type of trainig or meeting, number of attendees and staff positions, and related costs for training and travel (e.g., air, hotel, parking, meals, mileage, etc.).</t>
  </si>
  <si>
    <t xml:space="preserve">Instructions: Training expenses and related travel costs shall not exceed Judicial Council approved rates. The Access to Visitation Grant will not reimburse grantees to attend non-Judicial Council sponsored conferences or trainings. Include required Family Code Section 3200.5/Standard 5.20 training, if applicable, as well as mandatory grantee meetings. See the budget instructions for additional guidance.   </t>
  </si>
  <si>
    <r>
      <t xml:space="preserve">Instructions: </t>
    </r>
    <r>
      <rPr>
        <i/>
        <sz val="9"/>
        <color indexed="8"/>
        <rFont val="Arial"/>
        <family val="2"/>
      </rPr>
      <t xml:space="preserve">Indirect costs can only be claimed by the court at the state or federal approved rate not to exceed 20%. Only courts that budget for personnel expenses are allowed to claim indirect costs under this grant program.  See the budget instructions for additional guidance. </t>
    </r>
  </si>
  <si>
    <r>
      <t>Instructions:</t>
    </r>
    <r>
      <rPr>
        <i/>
        <sz val="9"/>
        <color indexed="8"/>
        <rFont val="Arial"/>
        <family val="2"/>
      </rPr>
      <t xml:space="preserve"> Provide an estimate of how much program income (e.g., client fees) will be collected during the fiscal year under the Access to Visitation Grant Program. See the budget instructions for additional gudiance. </t>
    </r>
  </si>
  <si>
    <t>BUDGET JUSTIFICATION: Describe the purpose of the travel, type of training or meeting, number of attendees and staff positions, and costs related to the training and travel (e.g., air, hotel, parking, meals, mileage, etc.).</t>
  </si>
  <si>
    <r>
      <t>Instructions:</t>
    </r>
    <r>
      <rPr>
        <i/>
        <sz val="9"/>
        <color indexed="8"/>
        <rFont val="Arial"/>
        <family val="2"/>
      </rPr>
      <t xml:space="preserve"> This budget category should include salaries for individuals/employee of the court whose work is related to the administration and operation of the grant program. See the budget instructions for additoinal guidance. </t>
    </r>
  </si>
  <si>
    <t>Subcontractor Hourly Costs</t>
  </si>
  <si>
    <t>REQUEST FOR PROPOSALS (RFP) GRANT APPLICATION FOR</t>
  </si>
  <si>
    <r>
      <t>Reimbursement under the grant program is based on actual costs. Pu</t>
    </r>
    <r>
      <rPr>
        <sz val="12"/>
        <color indexed="8"/>
        <rFont val="Times New Roman"/>
        <family val="1"/>
      </rPr>
      <t>rsuant to the contract agreement, if the court is awarded grant funding, the court will need to have a written agreement with their subcontractor and a copy of this agreement between the court and its subcontractors need to be submitted to Judicial Council grant accountant staff at the time invoices are submitted for reimbursement.</t>
    </r>
  </si>
  <si>
    <t>BUDGET LINE ITEM REIMBURSABLE CATEGORIES</t>
  </si>
  <si>
    <t xml:space="preserve">Salaries (complete for court budget only)  </t>
  </si>
  <si>
    <r>
      <t xml:space="preserve">Under this budget category, salaries include wages and compensation of employees for the time devoted and tasks and activities identified specifically to the operation and administration of the grant program. </t>
    </r>
    <r>
      <rPr>
        <b/>
        <sz val="12"/>
        <color indexed="8"/>
        <rFont val="Times New Roman"/>
        <family val="1"/>
      </rPr>
      <t xml:space="preserve">List each staff member’s job title/position, time commitment to the project (as a percentage of time spent on the project or number of hours), salary or hourly rates, and responsibilities associated with the operation and/or administration of the grant program. </t>
    </r>
    <r>
      <rPr>
        <sz val="12"/>
        <color indexed="8"/>
        <rFont val="Times New Roman"/>
        <family val="1"/>
      </rPr>
      <t>Do not include the cost of consultants or the personnel costs of delegated agencies or specific projects/business to be funded by the applicant.</t>
    </r>
  </si>
  <si>
    <t>Fringe Benefits (complete for court budget only)</t>
  </si>
  <si>
    <t xml:space="preserve">Subcontractor Hourly Costs (complete for subcontractor budget only)  </t>
  </si>
  <si>
    <t>Under this budget category, the subcontractor should determine the hourly rate which should include all personnel costs associated with each position budgeted in the grant program.  The grant will reimburse at a flat approved hourly rate.  The hourly rate must be reasonable, within allowable costs expenditures, and link to direct grant services activities—the number of families to be served and hours of service delivery.</t>
  </si>
  <si>
    <r>
      <t>Notes:</t>
    </r>
    <r>
      <rPr>
        <sz val="12"/>
        <color indexed="8"/>
        <rFont val="Times New Roman"/>
        <family val="1"/>
      </rPr>
      <t xml:space="preserve"> If the subcontractor uses interns or volunteers as personnel, the individual  is required to meet the statutory requirements set forth under Family Code section 3200.5 and Standard 5.20, Family Code sections 3202(b)(2) and (b)(3), including adequate insurance coverage for staff working on the grant program. The subcontractor intern and/or volunteer are not allowed to serve as the program manager or administrator of the grant program. Professional providers of supervised visitation must meet statutory requirements for the position cost classification of professional provider/visitation monitor.</t>
    </r>
  </si>
  <si>
    <t>Training and Travel Expenses (complete for court and subcontractor budget)</t>
  </si>
  <si>
    <t>The court/subcontractor may include the costs for travel and training expenditures related to transportation, lodging, subsistence, and program-related expenses incurred by employees for the attendance at any annual conferences, trainings, or meetings sponsored by the Judicial Council’s Center for Families, Children &amp; the Courts (CFCC). Travel costs associated with cross-training events or meetings among the multicourt, multisite collaborative can be charged to the grant.  These costs may be charged on an actual costs basis and must not exceed the Judicial Council rate. The grant program will not reimburse the court/ subcontractors to attend non-Judicial Council sponsored conferences or trainings. Conferences or trainings sponsored by the local AV program is not reimbursable unless pre-approved by Judicial Council program staff. When completing the court/subcontractor budget forms, indicate the number of individuals attending the meeting/training, the purpose of the trip and type of meeting, location, and costs of expenses. All travel expenses need to be within the California Department of Personnel Administration guidelines (contact Judicial Council staff for a copy of this), which are as follows:</t>
  </si>
  <si>
    <t>Meal/Incidental Expenses</t>
  </si>
  <si>
    <t>Other Direct Costs (complete for court and subcontractor budget)</t>
  </si>
  <si>
    <t>Contractual and Consultant Services (complete for court budget only)</t>
  </si>
  <si>
    <t>Contractual services include any professional consultant services and associated costs necessary to complete program objectives that are not available through the court and require the court to enter into sub contractual agreements, in accordance with the court’s normal procurement procedures. Contractual or consultant service costs include contracts to subcontracting agencies. For consultant services, list each consultant’s name, if known, type of service, hourly or daily rate, and estimated time commitment to the project. For contracts with subcontracting agencies, list the names of the agencies, type of service, and contract amount. All procurement transactions need to be conducted in accordance with the Judicial Branch Contracting Manual (JBCM).</t>
  </si>
  <si>
    <r>
      <t>Note:</t>
    </r>
    <r>
      <rPr>
        <sz val="12"/>
        <color indexed="8"/>
        <rFont val="Times New Roman"/>
        <family val="1"/>
      </rPr>
      <t xml:space="preserve"> Whenever the applicant/grantee intends to delegate parts of the program to other agencies, the applicant/grantee need to provide a detailed budget narrative (see sample budget narrative in grant application) for each delegate agency by title, along with the required supporting information referenced in these instructions. This requires approval from Judicial Council program staff.</t>
    </r>
  </si>
  <si>
    <t>Indirect Costs (complete for court budget only)</t>
  </si>
  <si>
    <t>Indirect costs are shared costs that cannot be directly assigned to a particular activity but are necessary to the operation of the organization and the performance of the project. These expenses are prorated to the grant program based on benefit received from their incurrence. The costs of operating and maintain facilities, accounting services, and administrative salaries are examples of indirect costs.</t>
  </si>
  <si>
    <r>
      <t xml:space="preserve">Only courts that budget for personnel expenses are allowed to claim indirect costs under the grant program. </t>
    </r>
    <r>
      <rPr>
        <b/>
        <sz val="12"/>
        <color indexed="8"/>
        <rFont val="Times New Roman"/>
        <family val="1"/>
      </rPr>
      <t>Subcontractors and contractors are not allowed to charge indirect costs.</t>
    </r>
    <r>
      <rPr>
        <sz val="12"/>
        <color indexed="8"/>
        <rFont val="Times New Roman"/>
        <family val="1"/>
      </rPr>
      <t xml:space="preserve"> The court must use an approved rate calculated under the guidelines set forth in the Trial Court Financial Policies and Procedures Manual, FIN 16.02, or, pursuant to 45 CFR Part 75 Subpart E. In lieu of an approved rate, the court may claim indirect costs up to ten percent (10%) of the direct labor costs charged to the program (including salaries and wages; excluding extraordinary costs such as overtime, fringe benefits, and shift premiums). The court does not need to calculate indirect costs based on the subcontractor’s personnel expenses or contractual expenses.</t>
    </r>
  </si>
  <si>
    <t>Match Requirement (complete for court and subcontractor budget)</t>
  </si>
  <si>
    <t>Program Income (complete for court and subcontractor budget)</t>
  </si>
  <si>
    <t>Training and Travel Expenses</t>
  </si>
  <si>
    <t>Hourly Rate</t>
  </si>
  <si>
    <t>Hours</t>
  </si>
  <si>
    <t>BUDGET INSTRUCTIONS AND  COURT/SUBCONTRACTOR FORM</t>
  </si>
  <si>
    <t xml:space="preserve">ATTACHMENT C </t>
  </si>
  <si>
    <t>Email Address:</t>
  </si>
  <si>
    <t>E-Mail Address:</t>
  </si>
  <si>
    <t>$250 San Francisco County</t>
  </si>
  <si>
    <t>$140 Alameda, San Mateo, Santa Clara Counties</t>
  </si>
  <si>
    <t>$125 Monterey and San Diego Counties</t>
  </si>
  <si>
    <t>$120 Los Angeles, Orange, and Ventura Counties</t>
  </si>
  <si>
    <t>$110 All other counties</t>
  </si>
  <si>
    <t>Source of Program Income
(Non-Custodial Parents)</t>
  </si>
  <si>
    <r>
      <rPr>
        <b/>
        <i/>
        <sz val="9"/>
        <color indexed="8"/>
        <rFont val="Arial"/>
        <family val="2"/>
      </rPr>
      <t xml:space="preserve">Instructions: </t>
    </r>
    <r>
      <rPr>
        <i/>
        <sz val="9"/>
        <color indexed="8"/>
        <rFont val="Arial"/>
        <family val="2"/>
      </rPr>
      <t xml:space="preserve">List costs of materials or expenses for the administration and operation of the grant program. For example, office supplies, postage, printing, rent, liability insurance, fingerprinting, and equipment for the administration and operation of the grant program. Computer equipment and purchases require Judicial Council program staff pre-approval. These costs may be included in the budget but cannot be purchased until approval is granted. See the budget instructions for allowable and unallowable costs.   </t>
    </r>
  </si>
  <si>
    <t>Phone Number:</t>
  </si>
  <si>
    <t>Benefit Rate</t>
  </si>
  <si>
    <t>Subcontractor Agency Name:</t>
  </si>
  <si>
    <t>Access to Visitation (AV) Funds</t>
  </si>
  <si>
    <r>
      <t xml:space="preserve">Annual Salary
</t>
    </r>
    <r>
      <rPr>
        <i/>
        <sz val="11"/>
        <color indexed="8"/>
        <rFont val="Calibri"/>
        <family val="2"/>
      </rPr>
      <t>(or Hourly Rate)</t>
    </r>
  </si>
  <si>
    <r>
      <t xml:space="preserve">FTE 
</t>
    </r>
    <r>
      <rPr>
        <i/>
        <sz val="11"/>
        <color indexed="8"/>
        <rFont val="Calibri"/>
        <family val="2"/>
      </rPr>
      <t xml:space="preserve">(or No. of Hours) </t>
    </r>
  </si>
  <si>
    <r>
      <t>P</t>
    </r>
    <r>
      <rPr>
        <b/>
        <sz val="11"/>
        <color indexed="8"/>
        <rFont val="Calibri"/>
        <family val="2"/>
      </rPr>
      <t xml:space="preserve">urpose Of Travel </t>
    </r>
  </si>
  <si>
    <r>
      <t xml:space="preserve">Fill fields inside </t>
    </r>
    <r>
      <rPr>
        <b/>
        <sz val="11"/>
        <color indexed="10"/>
        <rFont val="Biome"/>
        <family val="2"/>
      </rPr>
      <t>red boxed</t>
    </r>
    <r>
      <rPr>
        <b/>
        <sz val="11"/>
        <color indexed="8"/>
        <rFont val="Biome"/>
        <family val="2"/>
      </rPr>
      <t xml:space="preserve"> sections only</t>
    </r>
  </si>
  <si>
    <r>
      <t xml:space="preserve">Other direct costs must consist of actual costs paid by the court/subcontractor for AV expenditures. Other direct costs include, but are not limited to, the costs of direct expenses or materials such as office supplies, postage, printing and copying materials, rent, liability insurance, fingerprinting, equipment rental, and minor equipment related to the administration and operation of the grant program. The grant will not pay for intake, food, employment related health or medical tests, organizational memberships, subscriptions, and professional activity costs. Specify the direct expense items and provide a written justification for the proposed costs. </t>
    </r>
    <r>
      <rPr>
        <i/>
        <sz val="12"/>
        <color indexed="8"/>
        <rFont val="Times New Roman"/>
        <family val="1"/>
      </rPr>
      <t>Please note:</t>
    </r>
    <r>
      <rPr>
        <sz val="12"/>
        <color indexed="8"/>
        <rFont val="Times New Roman"/>
        <family val="1"/>
      </rPr>
      <t xml:space="preserve"> All equipment costs require the prior approval of the Judicial Council program manager as this is not a continuation grant. The court/subcontractor may include costs in the program budget to be approved for equipment required for the grant activities, including but not limited to, data collection, record-keeping documentation, implementation of standard 5.20 requirements, and other grant reporting requirements. Equipment purchases with grant funds is the property of the Judicial Council. Additionally, the grant cannot reimburse for the following:   </t>
    </r>
  </si>
  <si>
    <r>
      <t>1.</t>
    </r>
    <r>
      <rPr>
        <sz val="12"/>
        <color indexed="8"/>
        <rFont val="Times New Roman"/>
        <family val="1"/>
      </rPr>
      <t>     Intake;</t>
    </r>
  </si>
  <si>
    <r>
      <t>2.</t>
    </r>
    <r>
      <rPr>
        <sz val="12"/>
        <color indexed="8"/>
        <rFont val="Times New Roman"/>
        <family val="1"/>
      </rPr>
      <t>     Food and/or drink of any kind;</t>
    </r>
  </si>
  <si>
    <r>
      <t>3.</t>
    </r>
    <r>
      <rPr>
        <sz val="12"/>
        <color indexed="8"/>
        <rFont val="Times New Roman"/>
        <family val="1"/>
      </rPr>
      <t>     Non-Judicial Council sponsored trainings and conferences;</t>
    </r>
  </si>
  <si>
    <r>
      <t>4.</t>
    </r>
    <r>
      <rPr>
        <sz val="12"/>
        <color indexed="8"/>
        <rFont val="Times New Roman"/>
        <family val="1"/>
      </rPr>
      <t>     Mortgage payment as a room rental expense;</t>
    </r>
  </si>
  <si>
    <r>
      <t>5.</t>
    </r>
    <r>
      <rPr>
        <sz val="12"/>
        <color indexed="8"/>
        <rFont val="Times New Roman"/>
        <family val="1"/>
      </rPr>
      <t>     Membership dues;</t>
    </r>
  </si>
  <si>
    <r>
      <t>6.</t>
    </r>
    <r>
      <rPr>
        <sz val="12"/>
        <color indexed="8"/>
        <rFont val="Times New Roman"/>
        <family val="1"/>
      </rPr>
      <t>     Costs for fundraising; and</t>
    </r>
  </si>
  <si>
    <r>
      <t>7.</t>
    </r>
    <r>
      <rPr>
        <sz val="12"/>
        <color indexed="8"/>
        <rFont val="Times New Roman"/>
        <family val="1"/>
      </rPr>
      <t>     Entertainment costs.</t>
    </r>
  </si>
  <si>
    <r>
      <t>Program income is any amount received by the State generated directly from any activity supported by and allocable to the grant program. Program income constitutes a third source of program funding and must be an allowable grant expense item to be collected under program income eligibility. Program income must be reported to the Judicial Council. Grant funds will not be reduced so long as the fees collected are used to offset the costs of providing grant services. Any fees collected in excess of allowable program expenditures will result in a reduction of grant funds in the amount of the excess fees collected. Costs paid with program income may not count towards the match requirement.</t>
    </r>
    <r>
      <rPr>
        <sz val="12"/>
        <color indexed="8"/>
        <rFont val="Times New Roman"/>
        <family val="1"/>
      </rPr>
      <t xml:space="preserve"> If program requirements regarding the Federal Program Income collection and reporting provisions change during the fiscal year, Judicial Council staff may need to amend the contract agreement to reflect these required terms and conditions.</t>
    </r>
  </si>
  <si>
    <t xml:space="preserve">CALIFORNIA’S ACCESS TO VISITATION (AV) GRANT PROGRAM </t>
  </si>
  <si>
    <t>Breakfast – maximum claim amount   $  8</t>
  </si>
  <si>
    <t>Lunch –  maximum claim amount        $12</t>
  </si>
  <si>
    <t>Dinner –  maximum claim amount        $20</t>
  </si>
  <si>
    <t>Incidentals –  maximum claim amount  $  6</t>
  </si>
  <si>
    <t>Incidentals may only be claimed after 24 hours of travel, beginning with day 2 of travel.</t>
  </si>
  <si>
    <r>
      <t>Lodging (with receipts):</t>
    </r>
    <r>
      <rPr>
        <sz val="12"/>
        <color indexed="8"/>
        <rFont val="Times New Roman"/>
        <family val="1"/>
      </rPr>
      <t xml:space="preserve"> For overnight travel, in accordance with Judicial Council approved rate guidelines, hotel room rental shall be reimbursed at the actual  lodging cost per night, not to exceed the following rates supported by a zero balance receipt, plus applicable tax. (Cannot be reimbursed if hotel reservation not booked and paid for directly at hotel.)</t>
    </r>
  </si>
  <si>
    <t xml:space="preserve">Reasonable ground transportation expenses will be reimbursed at applicable IRS-approved rate per mile. Airport parking will be reimbursed based on the published airport economy-parking rate. Rental car reimbursement is based the Judicial Council contracted economy rate. </t>
  </si>
  <si>
    <t>There is a 20% (nonfederal) matching-funds requirement for the grant. The court or its subcontractor is required to provide for 20% match of contract expenditures. The match can be satisfied by either or both of the following methods: cash or in-kind. The court determines how the match requirement is met for the grant program. Match is in addition to the grant award amount. For example, if the court requests $100,000 in grant funding, a match of $20,000 is required by the court and/or subcontractor. Only allowable costs may be used for the match requirement. Costs paid with Program Income may not count towards the matching requirement. On the court/subcontractor budget form (Appendix E), include the type of match to be used in meeting this funding requirement and explain the match justification.</t>
  </si>
  <si>
    <r>
      <rPr>
        <sz val="12"/>
        <rFont val="Times New Roman"/>
        <family val="1"/>
      </rPr>
      <t xml:space="preserve">The court/subcontractor must comply with the federal regulations at 45 CFR 92.25(g)(2) for program income, including certification of compliance during the funding fiscal year. The court/subcontractor should carefully review section 45 CFR 92.25 at </t>
    </r>
    <r>
      <rPr>
        <u val="single"/>
        <sz val="12"/>
        <color indexed="12"/>
        <rFont val="Times New Roman"/>
        <family val="1"/>
      </rPr>
      <t>http://edocket.access.gpo.gov/cfr_2004/octqtr/pdf/45cfr92.25.pdf</t>
    </r>
  </si>
  <si>
    <t>Each court and any of its subcontractors is required to submit a grant program budget and written budget justification narrative as part of the RFP grant application proposal. The budget and budget narrative should include a detailed description that explains the proposed cost expenditures for each of the AV grant service areas. The budget will assist Judicial Council program staff determine the reasonableness and cost-effectiveness for the proposed grant program tasks and activities. Costs must be within allowable cost categories and reimbursement guidelines. The court and subcontractors budget is the proposed funding allocation plan that shows how grant funds will be spent during the grant-funding period. Contract agreements between the Judicial Council and the superior court is made for one year only; renewable subject to the availability of federal funding.</t>
  </si>
  <si>
    <t xml:space="preserve">Amount </t>
  </si>
  <si>
    <t xml:space="preserve">Fringe Benefits include: Social Security Medicare, Cafeteria Benefit Plan, Retirement, Workers' Comp, Life Insurance, Short Term Disability, Survivors' Benefit, Medical, Dental, and Vision Benefits. </t>
  </si>
  <si>
    <r>
      <t xml:space="preserve">Instructions: </t>
    </r>
    <r>
      <rPr>
        <i/>
        <sz val="9"/>
        <color indexed="8"/>
        <rFont val="Arial"/>
        <family val="2"/>
      </rPr>
      <t xml:space="preserve">This budget category should contain any professional consultant services and associated costs necessary to complete program objectives. This category also includes contracts to subcontracting agencies and generally includes funds paid to non-employees for services or products. See the budget instructions for additional gudiance. 
</t>
    </r>
    <r>
      <rPr>
        <i/>
        <sz val="9"/>
        <color indexed="10"/>
        <rFont val="Arial"/>
        <family val="2"/>
      </rPr>
      <t xml:space="preserve">If have more than three subcontractors, </t>
    </r>
    <r>
      <rPr>
        <b/>
        <i/>
        <sz val="9"/>
        <color indexed="10"/>
        <rFont val="Arial"/>
        <family val="2"/>
      </rPr>
      <t>STOP</t>
    </r>
    <r>
      <rPr>
        <i/>
        <sz val="9"/>
        <color indexed="10"/>
        <rFont val="Arial"/>
        <family val="2"/>
      </rPr>
      <t xml:space="preserve"> and contact donna.truong-nguyen@jud.ca.gov for different Budget Form.</t>
    </r>
  </si>
  <si>
    <r>
      <t xml:space="preserve">If have more than three subcontractors, </t>
    </r>
    <r>
      <rPr>
        <b/>
        <sz val="10.5"/>
        <color indexed="10"/>
        <rFont val="Calibri"/>
        <family val="2"/>
      </rPr>
      <t>STOP</t>
    </r>
    <r>
      <rPr>
        <sz val="10.5"/>
        <color indexed="10"/>
        <rFont val="Calibri"/>
        <family val="2"/>
      </rPr>
      <t xml:space="preserve"> and contact donna.truong-nguyen@jud.ca.gov for different Budget Form.</t>
    </r>
  </si>
  <si>
    <t>Populate rows 42-44 for AV Funds and populate rows 45-48 for Match)</t>
  </si>
  <si>
    <t xml:space="preserve">to determine allowable and unallowable costs.  However, the AV program may not reimburse the court/subcontractor for certain allowable cost categories outlined under the 45 CFR Part 75 costs principles because of funding limitations.  </t>
  </si>
  <si>
    <t xml:space="preserve">The sample budget form and budget justification narratives provides applicants with guidance on how to complete Attachment C, the court/subcontractor budget form.  Applicants should review the Uniform Administrative Requirements, Cost Principles and Audit Requirements under 45 CFR Part 75 at: </t>
  </si>
  <si>
    <t>Fringe benefits are allowances and services provided by the employer to its employees as compensation in addition to regular salaries and wages. Fringe benefits include, but is not limited to the costs of leave (vacation, family-related, sick, or military), health insurance, FICA, unemployment insurance, workers’ compensation, etc., for those individuals who are assigned to work on the AV grant program. Enter the benefit rate associated for each position. The costs of fringe benefits are allowable if the benefits are reasonable.</t>
  </si>
  <si>
    <r>
      <t>Instructions:</t>
    </r>
    <r>
      <rPr>
        <i/>
        <sz val="9"/>
        <rFont val="Arial"/>
        <family val="2"/>
      </rPr>
      <t xml:space="preserve"> This budget category should include a flat hourly rate for individual whose work is related to the administration and operation of the grant program.  Use the hourly rate for computations. See the budget instructions for additional guidance. 
</t>
    </r>
    <r>
      <rPr>
        <b/>
        <i/>
        <sz val="9"/>
        <color indexed="10"/>
        <rFont val="Arial"/>
        <family val="2"/>
      </rPr>
      <t>(Rows 16-25 for AV funds; Rows 26-34 for Match.)</t>
    </r>
  </si>
  <si>
    <r>
      <t>Instructions:</t>
    </r>
    <r>
      <rPr>
        <i/>
        <sz val="9"/>
        <rFont val="Arial"/>
        <family val="2"/>
      </rPr>
      <t xml:space="preserve"> This budget category should include a flat hourly rate for individual whose work is related to the administration and operation of the grant program.  Use the hourly rate for computations. See the budget instructions for additional guidance. </t>
    </r>
    <r>
      <rPr>
        <b/>
        <i/>
        <sz val="9"/>
        <rFont val="Arial"/>
        <family val="2"/>
      </rPr>
      <t xml:space="preserve">
</t>
    </r>
    <r>
      <rPr>
        <b/>
        <i/>
        <sz val="9"/>
        <color indexed="10"/>
        <rFont val="Arial"/>
        <family val="2"/>
      </rPr>
      <t>(Rows 16-25 for AV funds; Rows 26-34 for Match.)</t>
    </r>
  </si>
  <si>
    <t>Subcontractor Contact 
(Name &amp; Title)</t>
  </si>
  <si>
    <t>Subcontractor Contact
(Name &amp; Title)</t>
  </si>
  <si>
    <t>Court Fiscal Contact (Name &amp; Title)</t>
  </si>
  <si>
    <t>Court Fiscal Contact
(Name &amp; Title)</t>
  </si>
  <si>
    <t>Match
(Rows 26-34)</t>
  </si>
  <si>
    <r>
      <t xml:space="preserve">Instructions: </t>
    </r>
    <r>
      <rPr>
        <i/>
        <sz val="9"/>
        <color indexed="8"/>
        <rFont val="Arial"/>
        <family val="2"/>
      </rPr>
      <t xml:space="preserve"> This budget category should contain only the cost of employer-paid fringe benefits such as health insurance, FICA, unemployment insurance, workers’ compensation, etc. for those individuals who are directly involved in the administration/operation of the grant Program. See the budget instructions for additional gudiance. </t>
    </r>
    <r>
      <rPr>
        <b/>
        <i/>
        <sz val="9"/>
        <color indexed="8"/>
        <rFont val="Arial"/>
        <family val="2"/>
      </rPr>
      <t xml:space="preserve">
</t>
    </r>
    <r>
      <rPr>
        <b/>
        <i/>
        <sz val="9"/>
        <color indexed="10"/>
        <rFont val="Arial"/>
        <family val="2"/>
      </rPr>
      <t>(Use rows 57-59 for AV funds; Rows 61-64 for Match.)</t>
    </r>
  </si>
  <si>
    <t>Fiscal Year 2023–2024</t>
  </si>
  <si>
    <t>Fiscal Year 2023-2024</t>
  </si>
  <si>
    <t>FISCAL YEAR 2023–2024</t>
  </si>
  <si>
    <r>
      <t>NOTE: Please do not change the “Date” on the Court and Subcontractor Budget Form</t>
    </r>
    <r>
      <rPr>
        <b/>
        <sz val="12"/>
        <color indexed="8"/>
        <rFont val="Times New Roman"/>
        <family val="1"/>
      </rPr>
      <t xml:space="preserve">. The date of April 1, 2023 is the starting date of the AV funding period and contract agreement effective date. Please note that the budget form will require different information for the court budget form versus the subcontractor budget form.    </t>
    </r>
  </si>
  <si>
    <t>If have more than three subcontractors, STOP and contact kim.du@jud.ca.gov for different Budget Form.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</si>
</sst>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quot;#,##0.00;[Red]&quot;$&quot;#,##0.00"/>
    <numFmt numFmtId="167" formatCode="#,##0.00;[Red]#,##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409]h:mm:ss\ AM/PM"/>
    <numFmt numFmtId="174" formatCode="0.0"/>
    <numFmt numFmtId="175" formatCode="0;;;@"/>
    <numFmt numFmtId="176" formatCode="0;;@"/>
    <numFmt numFmtId="177" formatCode="[$-409]mmmm\ d\,\ yyyy;@"/>
    <numFmt numFmtId="178" formatCode="0.000"/>
    <numFmt numFmtId="179" formatCode="0.0;;;@"/>
    <numFmt numFmtId="180" formatCode="0.00;;;@"/>
    <numFmt numFmtId="181" formatCode="0.0%"/>
    <numFmt numFmtId="182" formatCode="[$-409]dddd\,\ mmmm\ d\,\ yyyy"/>
  </numFmts>
  <fonts count="123">
    <font>
      <sz val="11"/>
      <color theme="1"/>
      <name val="Calibri"/>
      <family val="2"/>
    </font>
    <font>
      <sz val="11"/>
      <color indexed="8"/>
      <name val="Calibri"/>
      <family val="2"/>
    </font>
    <font>
      <b/>
      <sz val="11"/>
      <color indexed="8"/>
      <name val="Calibri"/>
      <family val="2"/>
    </font>
    <font>
      <sz val="13"/>
      <color indexed="8"/>
      <name val="Calibri"/>
      <family val="2"/>
    </font>
    <font>
      <b/>
      <sz val="12"/>
      <color indexed="8"/>
      <name val="Arial"/>
      <family val="2"/>
    </font>
    <font>
      <sz val="9.5"/>
      <color indexed="8"/>
      <name val="Calibri"/>
      <family val="2"/>
    </font>
    <font>
      <sz val="10"/>
      <color indexed="8"/>
      <name val="Calibri"/>
      <family val="2"/>
    </font>
    <font>
      <b/>
      <sz val="10"/>
      <color indexed="8"/>
      <name val="Arial Black"/>
      <family val="2"/>
    </font>
    <font>
      <b/>
      <sz val="10"/>
      <color indexed="8"/>
      <name val="Calibri"/>
      <family val="2"/>
    </font>
    <font>
      <sz val="5.5"/>
      <color indexed="8"/>
      <name val="Calibri"/>
      <family val="2"/>
    </font>
    <font>
      <b/>
      <sz val="12"/>
      <color indexed="8"/>
      <name val="Calibri"/>
      <family val="2"/>
    </font>
    <font>
      <sz val="9"/>
      <color indexed="8"/>
      <name val="Calibri"/>
      <family val="2"/>
    </font>
    <font>
      <b/>
      <sz val="10"/>
      <color indexed="8"/>
      <name val="Arial"/>
      <family val="2"/>
    </font>
    <font>
      <b/>
      <i/>
      <sz val="9"/>
      <color indexed="8"/>
      <name val="Arial"/>
      <family val="2"/>
    </font>
    <font>
      <i/>
      <sz val="9"/>
      <color indexed="8"/>
      <name val="Arial"/>
      <family val="2"/>
    </font>
    <font>
      <b/>
      <sz val="9"/>
      <color indexed="8"/>
      <name val="Arial"/>
      <family val="2"/>
    </font>
    <font>
      <sz val="8"/>
      <name val="Calibri"/>
      <family val="2"/>
    </font>
    <font>
      <u val="single"/>
      <sz val="11"/>
      <color indexed="12"/>
      <name val="Calibri"/>
      <family val="2"/>
    </font>
    <font>
      <u val="single"/>
      <sz val="11"/>
      <color indexed="36"/>
      <name val="Calibri"/>
      <family val="2"/>
    </font>
    <font>
      <b/>
      <sz val="9"/>
      <color indexed="8"/>
      <name val="Arial Black"/>
      <family val="2"/>
    </font>
    <font>
      <sz val="10"/>
      <color indexed="48"/>
      <name val="Calibri"/>
      <family val="2"/>
    </font>
    <font>
      <sz val="11"/>
      <color indexed="48"/>
      <name val="Calibri"/>
      <family val="2"/>
    </font>
    <font>
      <sz val="12"/>
      <color indexed="8"/>
      <name val="Times New Roman"/>
      <family val="1"/>
    </font>
    <font>
      <b/>
      <sz val="12"/>
      <color indexed="8"/>
      <name val="Times New Roman"/>
      <family val="1"/>
    </font>
    <font>
      <i/>
      <sz val="12"/>
      <color indexed="8"/>
      <name val="Times New Roman"/>
      <family val="1"/>
    </font>
    <font>
      <b/>
      <sz val="10"/>
      <name val="Arial"/>
      <family val="2"/>
    </font>
    <font>
      <b/>
      <i/>
      <sz val="9"/>
      <name val="Arial"/>
      <family val="2"/>
    </font>
    <font>
      <i/>
      <sz val="9"/>
      <name val="Arial"/>
      <family val="2"/>
    </font>
    <font>
      <b/>
      <sz val="11"/>
      <color indexed="8"/>
      <name val="Arial"/>
      <family val="2"/>
    </font>
    <font>
      <sz val="11"/>
      <name val="Calibri"/>
      <family val="2"/>
    </font>
    <font>
      <sz val="10"/>
      <name val="Calibri"/>
      <family val="2"/>
    </font>
    <font>
      <b/>
      <sz val="12"/>
      <name val="Calibri"/>
      <family val="2"/>
    </font>
    <font>
      <b/>
      <sz val="10"/>
      <name val="Calibri"/>
      <family val="2"/>
    </font>
    <font>
      <i/>
      <sz val="11"/>
      <color indexed="8"/>
      <name val="Calibri"/>
      <family val="2"/>
    </font>
    <font>
      <b/>
      <sz val="11"/>
      <color indexed="8"/>
      <name val="Biome"/>
      <family val="2"/>
    </font>
    <font>
      <b/>
      <sz val="11"/>
      <color indexed="10"/>
      <name val="Biome"/>
      <family val="2"/>
    </font>
    <font>
      <i/>
      <sz val="9"/>
      <color indexed="10"/>
      <name val="Arial"/>
      <family val="2"/>
    </font>
    <font>
      <b/>
      <i/>
      <sz val="9"/>
      <color indexed="10"/>
      <name val="Arial"/>
      <family val="2"/>
    </font>
    <font>
      <sz val="10.5"/>
      <color indexed="10"/>
      <name val="Calibri"/>
      <family val="2"/>
    </font>
    <font>
      <b/>
      <sz val="10.5"/>
      <color indexed="10"/>
      <name val="Calibri"/>
      <family val="2"/>
    </font>
    <font>
      <sz val="12"/>
      <color indexed="8"/>
      <name val="Calibri"/>
      <family val="2"/>
    </font>
    <font>
      <sz val="12"/>
      <name val="Calibri"/>
      <family val="2"/>
    </font>
    <font>
      <u val="single"/>
      <sz val="12"/>
      <color indexed="12"/>
      <name val="Times New Roman"/>
      <family val="1"/>
    </font>
    <font>
      <sz val="12"/>
      <name val="Times New Roman"/>
      <family val="1"/>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6"/>
      <color indexed="8"/>
      <name val="Times New Roman"/>
      <family val="1"/>
    </font>
    <font>
      <sz val="8"/>
      <color indexed="8"/>
      <name val="Times New Roman"/>
      <family val="1"/>
    </font>
    <font>
      <sz val="11"/>
      <color indexed="12"/>
      <name val="Calibri"/>
      <family val="2"/>
    </font>
    <font>
      <b/>
      <sz val="11"/>
      <color indexed="12"/>
      <name val="Calibri"/>
      <family val="2"/>
    </font>
    <font>
      <sz val="9.5"/>
      <color indexed="10"/>
      <name val="Calibri"/>
      <family val="2"/>
    </font>
    <font>
      <b/>
      <sz val="14"/>
      <color indexed="8"/>
      <name val="Times New Roman"/>
      <family val="1"/>
    </font>
    <font>
      <b/>
      <sz val="13"/>
      <color indexed="8"/>
      <name val="Times New Roman"/>
      <family val="1"/>
    </font>
    <font>
      <b/>
      <sz val="20"/>
      <color indexed="8"/>
      <name val="Century Gothic"/>
      <family val="2"/>
    </font>
    <font>
      <u val="single"/>
      <sz val="12"/>
      <color indexed="62"/>
      <name val="Times New Roman"/>
      <family val="1"/>
    </font>
    <font>
      <sz val="11"/>
      <color indexed="40"/>
      <name val="Calibri"/>
      <family val="2"/>
    </font>
    <font>
      <sz val="10"/>
      <color indexed="62"/>
      <name val="Calibri"/>
      <family val="2"/>
    </font>
    <font>
      <b/>
      <sz val="11"/>
      <color indexed="62"/>
      <name val="Calibri"/>
      <family val="2"/>
    </font>
    <font>
      <i/>
      <sz val="11"/>
      <color indexed="10"/>
      <name val="Calibri"/>
      <family val="2"/>
    </font>
    <font>
      <sz val="11"/>
      <color indexed="30"/>
      <name val="Calibri"/>
      <family val="2"/>
    </font>
    <font>
      <b/>
      <sz val="9"/>
      <color indexed="62"/>
      <name val="Calibri"/>
      <family val="2"/>
    </font>
    <font>
      <sz val="10"/>
      <color indexed="12"/>
      <name val="Calibri"/>
      <family val="2"/>
    </font>
    <font>
      <sz val="9"/>
      <color indexed="12"/>
      <name val="Calibri"/>
      <family val="2"/>
    </font>
    <font>
      <sz val="9"/>
      <color indexed="62"/>
      <name val="Calibri"/>
      <family val="2"/>
    </font>
    <font>
      <b/>
      <sz val="10"/>
      <color indexed="62"/>
      <name val="Calibri"/>
      <family val="2"/>
    </font>
    <font>
      <u val="single"/>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6"/>
      <color theme="1"/>
      <name val="Times New Roman"/>
      <family val="1"/>
    </font>
    <font>
      <sz val="12"/>
      <color theme="1"/>
      <name val="Times New Roman"/>
      <family val="1"/>
    </font>
    <font>
      <sz val="8"/>
      <color theme="1"/>
      <name val="Times New Roman"/>
      <family val="1"/>
    </font>
    <font>
      <sz val="11"/>
      <color rgb="FF1939D7"/>
      <name val="Calibri"/>
      <family val="2"/>
    </font>
    <font>
      <b/>
      <sz val="12"/>
      <color theme="1"/>
      <name val="Calibri"/>
      <family val="2"/>
    </font>
    <font>
      <b/>
      <sz val="11"/>
      <color rgb="FF1939D7"/>
      <name val="Calibri"/>
      <family val="2"/>
    </font>
    <font>
      <sz val="9.5"/>
      <color rgb="FFFF0000"/>
      <name val="Calibri"/>
      <family val="2"/>
    </font>
    <font>
      <sz val="10.5"/>
      <color rgb="FFFF0000"/>
      <name val="Calibri"/>
      <family val="2"/>
    </font>
    <font>
      <b/>
      <sz val="14"/>
      <color theme="1"/>
      <name val="Times New Roman"/>
      <family val="1"/>
    </font>
    <font>
      <b/>
      <sz val="13"/>
      <color theme="1"/>
      <name val="Times New Roman"/>
      <family val="1"/>
    </font>
    <font>
      <b/>
      <sz val="20"/>
      <color theme="1"/>
      <name val="Century Gothic"/>
      <family val="2"/>
    </font>
    <font>
      <u val="single"/>
      <sz val="12"/>
      <color theme="8" tint="-0.24997000396251678"/>
      <name val="Times New Roman"/>
      <family val="1"/>
    </font>
    <font>
      <sz val="12"/>
      <color rgb="FF000000"/>
      <name val="Times New Roman"/>
      <family val="1"/>
    </font>
    <font>
      <b/>
      <sz val="12"/>
      <color theme="1"/>
      <name val="Times New Roman"/>
      <family val="1"/>
    </font>
    <font>
      <i/>
      <sz val="12"/>
      <color theme="1"/>
      <name val="Times New Roman"/>
      <family val="1"/>
    </font>
    <font>
      <sz val="11"/>
      <color rgb="FF00B0F0"/>
      <name val="Calibri"/>
      <family val="2"/>
    </font>
    <font>
      <sz val="11"/>
      <color theme="8" tint="-0.24997000396251678"/>
      <name val="Calibri"/>
      <family val="2"/>
    </font>
    <font>
      <sz val="10"/>
      <color theme="8" tint="-0.24997000396251678"/>
      <name val="Calibri"/>
      <family val="2"/>
    </font>
    <font>
      <b/>
      <sz val="11"/>
      <color theme="8" tint="-0.24997000396251678"/>
      <name val="Calibri"/>
      <family val="2"/>
    </font>
    <font>
      <i/>
      <sz val="11"/>
      <color rgb="FFFF0000"/>
      <name val="Calibri"/>
      <family val="2"/>
    </font>
    <font>
      <sz val="11"/>
      <color rgb="FF0070C0"/>
      <name val="Calibri"/>
      <family val="2"/>
    </font>
    <font>
      <b/>
      <sz val="9"/>
      <color theme="8" tint="-0.24997000396251678"/>
      <name val="Calibri"/>
      <family val="2"/>
    </font>
    <font>
      <sz val="9"/>
      <color rgb="FF1939D7"/>
      <name val="Calibri"/>
      <family val="2"/>
    </font>
    <font>
      <sz val="10"/>
      <color rgb="FF1939D7"/>
      <name val="Calibri"/>
      <family val="2"/>
    </font>
    <font>
      <b/>
      <sz val="10"/>
      <color theme="8" tint="-0.24997000396251678"/>
      <name val="Calibri"/>
      <family val="2"/>
    </font>
    <font>
      <u val="single"/>
      <sz val="11"/>
      <color theme="8" tint="-0.24997000396251678"/>
      <name val="Calibri"/>
      <family val="2"/>
    </font>
    <font>
      <sz val="9"/>
      <color theme="8"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DD"/>
        <bgColor indexed="64"/>
      </patternFill>
    </fill>
    <fill>
      <patternFill patternType="solid">
        <fgColor rgb="FFFFFF99"/>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color indexed="8"/>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ck">
        <color rgb="FFFF0000"/>
      </bottom>
    </border>
    <border>
      <left>
        <color indexed="63"/>
      </left>
      <right>
        <color indexed="63"/>
      </right>
      <top style="thin"/>
      <bottom style="thin"/>
    </border>
    <border>
      <left style="thick">
        <color rgb="FFFF0000"/>
      </left>
      <right style="thick">
        <color rgb="FFFF0000"/>
      </right>
      <top style="thin"/>
      <bottom style="thin"/>
    </border>
    <border>
      <left style="thick">
        <color rgb="FFFF0000"/>
      </left>
      <right style="thin"/>
      <top style="thin"/>
      <bottom>
        <color indexed="63"/>
      </bottom>
    </border>
    <border>
      <left style="thick">
        <color rgb="FFFF0000"/>
      </left>
      <right style="thin"/>
      <top>
        <color indexed="63"/>
      </top>
      <bottom style="thick">
        <color rgb="FFFF0000"/>
      </bottom>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ck">
        <color rgb="FFFF0000"/>
      </left>
      <right style="thin"/>
      <top style="thin"/>
      <bottom style="thin"/>
    </border>
    <border>
      <left style="thin"/>
      <right style="thick">
        <color rgb="FFFF0000"/>
      </right>
      <top style="thin"/>
      <bottom style="thin"/>
    </border>
    <border>
      <left style="thick">
        <color rgb="FFFF0000"/>
      </left>
      <right style="thick">
        <color rgb="FFFF0000"/>
      </right>
      <top style="thick">
        <color rgb="FFFF0000"/>
      </top>
      <bottom style="thin"/>
    </border>
    <border>
      <left style="thick">
        <color rgb="FFFF0000"/>
      </left>
      <right style="thick">
        <color rgb="FFFF0000"/>
      </right>
      <top style="thin"/>
      <bottom style="thick">
        <color rgb="FFFF0000"/>
      </bottom>
    </border>
    <border>
      <left style="thin"/>
      <right style="thick">
        <color rgb="FFFF0000"/>
      </right>
      <top style="thin"/>
      <bottom style="thick">
        <color rgb="FFFF0000"/>
      </bottom>
    </border>
    <border>
      <left style="thick">
        <color rgb="FFFF0000"/>
      </left>
      <right style="thin"/>
      <top style="thick">
        <color rgb="FFFF0000"/>
      </top>
      <bottom>
        <color indexed="63"/>
      </bottom>
    </border>
    <border>
      <left style="thick">
        <color rgb="FFFF0000"/>
      </left>
      <right style="thin"/>
      <top>
        <color indexed="63"/>
      </top>
      <bottom style="thin"/>
    </border>
    <border>
      <left style="thin"/>
      <right style="thick">
        <color rgb="FFFF0000"/>
      </right>
      <top>
        <color indexed="63"/>
      </top>
      <bottom style="thin"/>
    </border>
    <border>
      <left style="thick">
        <color rgb="FFFF0000"/>
      </left>
      <right style="thin"/>
      <top style="thin"/>
      <bottom style="thick">
        <color rgb="FFFF0000"/>
      </bottom>
    </border>
    <border>
      <left style="thick">
        <color rgb="FFFF0000"/>
      </left>
      <right style="thin"/>
      <top style="thin"/>
      <bottom style="thick"/>
    </border>
    <border>
      <left style="thin"/>
      <right style="thin"/>
      <top style="thin"/>
      <bottom style="thick"/>
    </border>
    <border>
      <left style="thin"/>
      <right style="thick">
        <color rgb="FFFF0000"/>
      </right>
      <top style="thin"/>
      <bottom style="thick"/>
    </border>
    <border>
      <left>
        <color indexed="63"/>
      </left>
      <right style="thin"/>
      <top style="thin"/>
      <bottom>
        <color indexed="63"/>
      </bottom>
    </border>
    <border>
      <left>
        <color indexed="63"/>
      </left>
      <right style="thin"/>
      <top style="thin"/>
      <bottom style="thick"/>
    </border>
    <border>
      <left style="thin"/>
      <right style="thin"/>
      <top>
        <color indexed="63"/>
      </top>
      <bottom style="thick"/>
    </border>
    <border>
      <left style="thin"/>
      <right style="thick">
        <color rgb="FFFF0000"/>
      </right>
      <top>
        <color indexed="63"/>
      </top>
      <bottom style="thick"/>
    </border>
    <border>
      <left style="thin"/>
      <right>
        <color indexed="63"/>
      </right>
      <top>
        <color indexed="63"/>
      </top>
      <bottom style="thin"/>
    </border>
    <border>
      <left style="thick">
        <color rgb="FFFF0000"/>
      </left>
      <right style="thick">
        <color rgb="FFFF0000"/>
      </right>
      <top>
        <color indexed="63"/>
      </top>
      <bottom style="thin"/>
    </border>
    <border>
      <left style="thin"/>
      <right>
        <color indexed="63"/>
      </right>
      <top style="thin"/>
      <bottom style="thick"/>
    </border>
    <border>
      <left style="thick">
        <color rgb="FFFF0000"/>
      </left>
      <right style="thick">
        <color rgb="FFFF0000"/>
      </right>
      <top style="thin"/>
      <bottom style="thick"/>
    </border>
    <border>
      <left style="thick">
        <color rgb="FFFF0000"/>
      </left>
      <right>
        <color indexed="63"/>
      </right>
      <top style="thin"/>
      <bottom style="thick">
        <color rgb="FFFF0000"/>
      </bottom>
    </border>
    <border>
      <left>
        <color indexed="63"/>
      </left>
      <right>
        <color indexed="63"/>
      </right>
      <top style="thin"/>
      <bottom style="thick">
        <color rgb="FFFF0000"/>
      </bottom>
    </border>
    <border>
      <left>
        <color indexed="63"/>
      </left>
      <right style="thin"/>
      <top style="thin"/>
      <bottom style="thick">
        <color rgb="FFFF0000"/>
      </bottom>
    </border>
    <border>
      <left style="thin"/>
      <right>
        <color indexed="63"/>
      </right>
      <top>
        <color indexed="63"/>
      </top>
      <bottom style="thick">
        <color rgb="FFFF0000"/>
      </bottom>
    </border>
    <border>
      <left>
        <color indexed="63"/>
      </left>
      <right style="thick">
        <color rgb="FFFF0000"/>
      </right>
      <top>
        <color indexed="63"/>
      </top>
      <bottom style="thick">
        <color rgb="FFFF0000"/>
      </bottom>
    </border>
    <border>
      <left style="thin"/>
      <right>
        <color indexed="63"/>
      </right>
      <top style="thin"/>
      <bottom>
        <color indexed="63"/>
      </bottom>
    </border>
    <border>
      <left style="thin"/>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style="thick">
        <color rgb="FFFF0000"/>
      </right>
      <top style="thin"/>
      <bottom style="thin"/>
    </border>
    <border>
      <left style="thick">
        <color rgb="FFFF0000"/>
      </left>
      <right>
        <color indexed="63"/>
      </right>
      <top style="thick">
        <color rgb="FFFF0000"/>
      </top>
      <bottom style="thin"/>
    </border>
    <border>
      <left>
        <color indexed="63"/>
      </left>
      <right style="thin"/>
      <top style="thick">
        <color rgb="FFFF0000"/>
      </top>
      <bottom style="thin"/>
    </border>
    <border>
      <left style="thick">
        <color rgb="FFFF0000"/>
      </left>
      <right>
        <color indexed="63"/>
      </right>
      <top style="thin"/>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color indexed="63"/>
      </right>
      <top style="thin"/>
      <bottom>
        <color indexed="63"/>
      </bottom>
    </border>
    <border>
      <left>
        <color indexed="63"/>
      </left>
      <right>
        <color indexed="63"/>
      </right>
      <top style="thick">
        <color rgb="FFFF0000"/>
      </top>
      <bottom style="thin"/>
    </border>
    <border>
      <left/>
      <right>
        <color indexed="63"/>
      </right>
      <top/>
      <bottom style="medium">
        <color indexed="8"/>
      </bottom>
    </border>
    <border>
      <left style="thin"/>
      <right>
        <color indexed="63"/>
      </right>
      <top style="thin"/>
      <bottom style="medium"/>
    </border>
    <border>
      <left>
        <color indexed="63"/>
      </left>
      <right style="thin"/>
      <top style="thin"/>
      <bottom style="medium"/>
    </border>
    <border>
      <left style="thin"/>
      <right>
        <color indexed="63"/>
      </right>
      <top style="thin"/>
      <bottom style="thick">
        <color rgb="FFFF0000"/>
      </bottom>
    </border>
    <border>
      <left>
        <color indexed="63"/>
      </left>
      <right style="thick">
        <color rgb="FFFF0000"/>
      </right>
      <top style="thin"/>
      <bottom style="thick">
        <color rgb="FFFF0000"/>
      </bottom>
    </border>
    <border>
      <left style="medium"/>
      <right style="thin"/>
      <top style="medium"/>
      <bottom style="thin"/>
    </border>
    <border>
      <left style="medium"/>
      <right style="thin"/>
      <top style="thin"/>
      <bottom style="medium"/>
    </border>
    <border>
      <left style="thin"/>
      <right>
        <color indexed="63"/>
      </right>
      <top style="thick">
        <color rgb="FFFF0000"/>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ck">
        <color rgb="FFFF0000"/>
      </right>
      <top style="thick">
        <color rgb="FFFF0000"/>
      </top>
      <bottom style="thin"/>
    </border>
    <border>
      <left style="thick">
        <color rgb="FFFF0000"/>
      </left>
      <right>
        <color indexed="63"/>
      </right>
      <top style="thin"/>
      <bottom>
        <color indexed="63"/>
      </bottom>
    </border>
    <border>
      <left>
        <color indexed="63"/>
      </left>
      <right>
        <color indexed="63"/>
      </right>
      <top>
        <color indexed="63"/>
      </top>
      <bottom style="thick">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4" fillId="0" borderId="0" applyNumberFormat="0" applyFill="0" applyBorder="0" applyAlignment="0" applyProtection="0"/>
    <xf numFmtId="0" fontId="18"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17"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1" fillId="32" borderId="7" applyNumberFormat="0" applyFont="0" applyAlignment="0" applyProtection="0"/>
    <xf numFmtId="0" fontId="92" fillId="27" borderId="8" applyNumberFormat="0" applyAlignment="0" applyProtection="0"/>
    <xf numFmtId="9" fontId="1"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08">
    <xf numFmtId="0" fontId="0" fillId="0" borderId="0" xfId="0" applyFont="1" applyAlignment="1">
      <alignment/>
    </xf>
    <xf numFmtId="0" fontId="5" fillId="0" borderId="0" xfId="0" applyFont="1" applyAlignment="1">
      <alignment vertical="center"/>
    </xf>
    <xf numFmtId="0" fontId="0" fillId="0" borderId="0" xfId="0" applyAlignment="1">
      <alignment vertical="center" wrapText="1"/>
    </xf>
    <xf numFmtId="0" fontId="12" fillId="0" borderId="0" xfId="0" applyFont="1" applyAlignment="1">
      <alignment horizontal="left" vertical="center" indent="1"/>
    </xf>
    <xf numFmtId="0" fontId="11" fillId="0" borderId="0" xfId="0" applyFont="1" applyAlignment="1">
      <alignment vertical="center"/>
    </xf>
    <xf numFmtId="0" fontId="8" fillId="33" borderId="10" xfId="0" applyFont="1" applyFill="1" applyBorder="1" applyAlignment="1">
      <alignment horizontal="center" vertical="center" wrapText="1"/>
    </xf>
    <xf numFmtId="0" fontId="96" fillId="0" borderId="0" xfId="0" applyFont="1" applyAlignment="1">
      <alignment horizontal="center" vertical="center"/>
    </xf>
    <xf numFmtId="0" fontId="97" fillId="0" borderId="0" xfId="0" applyFont="1" applyAlignment="1">
      <alignment vertical="center"/>
    </xf>
    <xf numFmtId="0" fontId="98" fillId="0" borderId="0" xfId="0" applyFont="1" applyAlignment="1">
      <alignment horizontal="center" vertical="center"/>
    </xf>
    <xf numFmtId="0" fontId="17" fillId="0" borderId="0" xfId="53" applyAlignment="1" applyProtection="1">
      <alignment vertical="center" wrapText="1"/>
      <protection/>
    </xf>
    <xf numFmtId="0" fontId="97" fillId="0" borderId="0" xfId="0" applyFont="1" applyAlignment="1">
      <alignment horizontal="left" vertical="center" wrapText="1"/>
    </xf>
    <xf numFmtId="0" fontId="95" fillId="0" borderId="0" xfId="0" applyFont="1" applyAlignment="1">
      <alignment/>
    </xf>
    <xf numFmtId="0" fontId="95" fillId="0" borderId="0" xfId="0" applyFont="1" applyAlignment="1">
      <alignment vertical="center"/>
    </xf>
    <xf numFmtId="166" fontId="99" fillId="34" borderId="11" xfId="44" applyNumberFormat="1" applyFont="1" applyFill="1" applyBorder="1" applyAlignment="1">
      <alignment vertical="center" wrapText="1"/>
    </xf>
    <xf numFmtId="166" fontId="99" fillId="34" borderId="12" xfId="44" applyNumberFormat="1" applyFont="1" applyFill="1" applyBorder="1" applyAlignment="1">
      <alignment vertical="center" wrapText="1"/>
    </xf>
    <xf numFmtId="0" fontId="95" fillId="0" borderId="0" xfId="0" applyFont="1" applyAlignment="1">
      <alignment vertical="center"/>
    </xf>
    <xf numFmtId="166" fontId="29" fillId="34" borderId="11" xfId="44" applyNumberFormat="1" applyFont="1" applyFill="1" applyBorder="1" applyAlignment="1" applyProtection="1">
      <alignment vertical="center" wrapText="1"/>
      <protection/>
    </xf>
    <xf numFmtId="166" fontId="29" fillId="34" borderId="12" xfId="44" applyNumberFormat="1" applyFont="1" applyFill="1" applyBorder="1" applyAlignment="1" applyProtection="1">
      <alignment vertical="center" wrapText="1"/>
      <protection/>
    </xf>
    <xf numFmtId="166" fontId="30" fillId="34" borderId="11" xfId="44" applyNumberFormat="1" applyFont="1" applyFill="1" applyBorder="1" applyAlignment="1" applyProtection="1">
      <alignment horizontal="right" vertical="center" wrapText="1"/>
      <protection/>
    </xf>
    <xf numFmtId="166" fontId="30" fillId="34" borderId="13" xfId="44" applyNumberFormat="1" applyFont="1" applyFill="1" applyBorder="1" applyAlignment="1" applyProtection="1">
      <alignment horizontal="right" vertical="center" wrapText="1"/>
      <protection/>
    </xf>
    <xf numFmtId="166" fontId="30" fillId="34" borderId="14" xfId="44" applyNumberFormat="1" applyFont="1" applyFill="1" applyBorder="1" applyAlignment="1" applyProtection="1">
      <alignment horizontal="center" vertical="center" wrapText="1"/>
      <protection/>
    </xf>
    <xf numFmtId="166" fontId="29" fillId="34" borderId="13" xfId="44" applyNumberFormat="1" applyFont="1" applyFill="1" applyBorder="1" applyAlignment="1" applyProtection="1">
      <alignment vertical="center" wrapText="1"/>
      <protection/>
    </xf>
    <xf numFmtId="166" fontId="29" fillId="34" borderId="14" xfId="44" applyNumberFormat="1" applyFont="1" applyFill="1" applyBorder="1" applyAlignment="1" applyProtection="1">
      <alignment vertical="center" wrapText="1"/>
      <protection/>
    </xf>
    <xf numFmtId="44" fontId="95" fillId="0" borderId="0" xfId="0" applyNumberFormat="1" applyFont="1" applyAlignment="1">
      <alignment horizontal="right" vertical="center"/>
    </xf>
    <xf numFmtId="0" fontId="0" fillId="0" borderId="0" xfId="0" applyAlignment="1">
      <alignment horizontal="right" vertical="center"/>
    </xf>
    <xf numFmtId="44" fontId="0" fillId="0" borderId="0" xfId="0" applyNumberFormat="1" applyAlignment="1">
      <alignment horizontal="right" vertical="center"/>
    </xf>
    <xf numFmtId="0" fontId="8"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7" fontId="10" fillId="33" borderId="15" xfId="44" applyNumberFormat="1" applyFont="1" applyFill="1" applyBorder="1" applyAlignment="1" applyProtection="1">
      <alignment vertical="center" wrapText="1"/>
      <protection/>
    </xf>
    <xf numFmtId="166" fontId="10" fillId="33" borderId="15" xfId="44" applyNumberFormat="1" applyFont="1" applyFill="1" applyBorder="1" applyAlignment="1" applyProtection="1">
      <alignment horizontal="right" vertical="center" wrapText="1"/>
      <protection/>
    </xf>
    <xf numFmtId="166" fontId="10" fillId="33" borderId="10" xfId="44" applyNumberFormat="1" applyFont="1" applyFill="1" applyBorder="1" applyAlignment="1" applyProtection="1">
      <alignment horizontal="right" vertical="center" wrapText="1"/>
      <protection/>
    </xf>
    <xf numFmtId="0" fontId="94" fillId="33" borderId="11" xfId="0" applyFont="1" applyFill="1" applyBorder="1" applyAlignment="1">
      <alignment horizontal="center" vertical="center"/>
    </xf>
    <xf numFmtId="166" fontId="29" fillId="33" borderId="16" xfId="44" applyNumberFormat="1" applyFont="1" applyFill="1" applyBorder="1" applyAlignment="1" applyProtection="1">
      <alignment vertical="center" wrapText="1"/>
      <protection/>
    </xf>
    <xf numFmtId="166" fontId="29" fillId="33" borderId="10" xfId="44" applyNumberFormat="1" applyFont="1" applyFill="1" applyBorder="1" applyAlignment="1" applyProtection="1">
      <alignment vertical="center" wrapText="1"/>
      <protection/>
    </xf>
    <xf numFmtId="166" fontId="30" fillId="33" borderId="16" xfId="44" applyNumberFormat="1" applyFont="1" applyFill="1" applyBorder="1" applyAlignment="1" applyProtection="1">
      <alignment horizontal="right" vertical="center" wrapText="1"/>
      <protection/>
    </xf>
    <xf numFmtId="166" fontId="30" fillId="33" borderId="10" xfId="44" applyNumberFormat="1" applyFont="1" applyFill="1" applyBorder="1" applyAlignment="1" applyProtection="1">
      <alignment horizontal="right" vertical="center" wrapText="1"/>
      <protection/>
    </xf>
    <xf numFmtId="166" fontId="100" fillId="33" borderId="17" xfId="0" applyNumberFormat="1" applyFont="1" applyFill="1" applyBorder="1" applyAlignment="1" applyProtection="1">
      <alignment vertical="center"/>
      <protection/>
    </xf>
    <xf numFmtId="166" fontId="100" fillId="33" borderId="18" xfId="0" applyNumberFormat="1" applyFont="1" applyFill="1" applyBorder="1" applyAlignment="1" applyProtection="1">
      <alignment vertical="center"/>
      <protection/>
    </xf>
    <xf numFmtId="166" fontId="10" fillId="33" borderId="10" xfId="0" applyNumberFormat="1" applyFont="1" applyFill="1" applyBorder="1" applyAlignment="1" applyProtection="1">
      <alignment horizontal="right" vertical="center" wrapText="1"/>
      <protection/>
    </xf>
    <xf numFmtId="166" fontId="99" fillId="34" borderId="13" xfId="44" applyNumberFormat="1" applyFont="1" applyFill="1" applyBorder="1" applyAlignment="1">
      <alignment vertical="center" wrapText="1"/>
    </xf>
    <xf numFmtId="0" fontId="8" fillId="33" borderId="15" xfId="0" applyFont="1" applyFill="1" applyBorder="1" applyAlignment="1">
      <alignment horizontal="right" vertical="center" wrapText="1"/>
    </xf>
    <xf numFmtId="166" fontId="10" fillId="33" borderId="15" xfId="0" applyNumberFormat="1" applyFont="1" applyFill="1" applyBorder="1" applyAlignment="1" applyProtection="1">
      <alignment horizontal="right" vertical="center" wrapText="1"/>
      <protection/>
    </xf>
    <xf numFmtId="166" fontId="10" fillId="33" borderId="10" xfId="44" applyNumberFormat="1" applyFont="1" applyFill="1" applyBorder="1" applyAlignment="1" applyProtection="1">
      <alignment vertical="center" wrapText="1"/>
      <protection/>
    </xf>
    <xf numFmtId="166" fontId="10" fillId="33" borderId="15" xfId="44" applyNumberFormat="1" applyFont="1" applyFill="1" applyBorder="1" applyAlignment="1" applyProtection="1">
      <alignment vertical="center" wrapText="1"/>
      <protection/>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166" fontId="100" fillId="33" borderId="15" xfId="44" applyNumberFormat="1" applyFont="1" applyFill="1" applyBorder="1" applyAlignment="1">
      <alignment vertical="center"/>
    </xf>
    <xf numFmtId="166" fontId="100" fillId="33" borderId="17" xfId="0" applyNumberFormat="1" applyFont="1" applyFill="1" applyBorder="1" applyAlignment="1">
      <alignment vertical="center"/>
    </xf>
    <xf numFmtId="166" fontId="10" fillId="33" borderId="18" xfId="0" applyNumberFormat="1" applyFont="1" applyFill="1" applyBorder="1" applyAlignment="1">
      <alignment vertical="center"/>
    </xf>
    <xf numFmtId="166" fontId="100" fillId="33" borderId="17" xfId="0" applyNumberFormat="1" applyFont="1" applyFill="1" applyBorder="1" applyAlignment="1">
      <alignment horizontal="right" vertical="center"/>
    </xf>
    <xf numFmtId="166" fontId="10" fillId="33" borderId="18" xfId="0" applyNumberFormat="1" applyFont="1" applyFill="1" applyBorder="1" applyAlignment="1">
      <alignment horizontal="right" vertical="center"/>
    </xf>
    <xf numFmtId="166" fontId="8" fillId="33" borderId="15" xfId="0" applyNumberFormat="1" applyFont="1" applyFill="1" applyBorder="1" applyAlignment="1" applyProtection="1">
      <alignment horizontal="right" vertical="center" wrapText="1"/>
      <protection/>
    </xf>
    <xf numFmtId="175" fontId="99" fillId="34" borderId="11" xfId="44" applyNumberFormat="1" applyFont="1" applyFill="1" applyBorder="1" applyAlignment="1">
      <alignment vertical="center" wrapText="1"/>
    </xf>
    <xf numFmtId="175" fontId="99" fillId="34" borderId="12" xfId="44" applyNumberFormat="1" applyFont="1" applyFill="1" applyBorder="1" applyAlignment="1">
      <alignment vertical="center" wrapText="1"/>
    </xf>
    <xf numFmtId="175" fontId="99" fillId="34" borderId="13" xfId="44" applyNumberFormat="1" applyFont="1" applyFill="1" applyBorder="1" applyAlignment="1">
      <alignment vertical="center" wrapText="1"/>
    </xf>
    <xf numFmtId="175" fontId="101" fillId="34" borderId="11" xfId="44" applyNumberFormat="1" applyFont="1" applyFill="1" applyBorder="1" applyAlignment="1" applyProtection="1">
      <alignment horizontal="right" vertical="center" wrapText="1"/>
      <protection/>
    </xf>
    <xf numFmtId="175" fontId="101" fillId="34" borderId="12" xfId="44" applyNumberFormat="1" applyFont="1" applyFill="1" applyBorder="1" applyAlignment="1" applyProtection="1">
      <alignment horizontal="right" vertical="center" wrapText="1"/>
      <protection/>
    </xf>
    <xf numFmtId="175" fontId="101" fillId="34" borderId="13" xfId="44" applyNumberFormat="1" applyFont="1" applyFill="1" applyBorder="1" applyAlignment="1" applyProtection="1">
      <alignment horizontal="right" vertical="center" wrapText="1"/>
      <protection/>
    </xf>
    <xf numFmtId="175" fontId="101" fillId="34" borderId="14" xfId="44" applyNumberFormat="1" applyFont="1" applyFill="1" applyBorder="1" applyAlignment="1" applyProtection="1">
      <alignment horizontal="right" vertical="center" wrapText="1"/>
      <protection/>
    </xf>
    <xf numFmtId="166" fontId="100" fillId="33" borderId="15" xfId="44" applyNumberFormat="1" applyFont="1" applyFill="1" applyBorder="1" applyAlignment="1">
      <alignment horizontal="right" vertical="center"/>
    </xf>
    <xf numFmtId="0" fontId="0" fillId="0" borderId="0" xfId="0" applyAlignment="1" applyProtection="1">
      <alignment/>
      <protection locked="0"/>
    </xf>
    <xf numFmtId="0" fontId="4" fillId="0" borderId="0" xfId="0" applyFont="1" applyAlignment="1" applyProtection="1">
      <alignment horizontal="center" vertical="center"/>
      <protection/>
    </xf>
    <xf numFmtId="0" fontId="5" fillId="0" borderId="0" xfId="0" applyFont="1" applyAlignment="1" applyProtection="1">
      <alignment vertical="center"/>
      <protection/>
    </xf>
    <xf numFmtId="0" fontId="0" fillId="0" borderId="0" xfId="0" applyAlignment="1" applyProtection="1">
      <alignment/>
      <protection/>
    </xf>
    <xf numFmtId="0" fontId="6" fillId="0" borderId="0" xfId="0" applyFont="1" applyAlignment="1" applyProtection="1">
      <alignment vertical="center"/>
      <protection/>
    </xf>
    <xf numFmtId="0" fontId="0" fillId="0" borderId="0" xfId="0" applyAlignment="1" applyProtection="1">
      <alignment/>
      <protection/>
    </xf>
    <xf numFmtId="0" fontId="34" fillId="0" borderId="0" xfId="0" applyFont="1" applyAlignment="1" applyProtection="1">
      <alignment vertical="center"/>
      <protection/>
    </xf>
    <xf numFmtId="0" fontId="102" fillId="0" borderId="0" xfId="0" applyFont="1" applyAlignment="1" applyProtection="1">
      <alignment vertical="center"/>
      <protection/>
    </xf>
    <xf numFmtId="0" fontId="10" fillId="33" borderId="10" xfId="0" applyFont="1" applyFill="1" applyBorder="1" applyAlignment="1" applyProtection="1">
      <alignment horizontal="center" vertical="center" wrapText="1"/>
      <protection/>
    </xf>
    <xf numFmtId="166" fontId="40" fillId="34" borderId="11" xfId="44" applyNumberFormat="1" applyFont="1" applyFill="1" applyBorder="1" applyAlignment="1" applyProtection="1">
      <alignment vertical="center" wrapText="1"/>
      <protection/>
    </xf>
    <xf numFmtId="166" fontId="40" fillId="34" borderId="12" xfId="44" applyNumberFormat="1" applyFont="1" applyFill="1" applyBorder="1" applyAlignment="1" applyProtection="1">
      <alignment vertical="center" wrapText="1"/>
      <protection/>
    </xf>
    <xf numFmtId="166" fontId="40" fillId="34" borderId="15" xfId="44" applyNumberFormat="1" applyFont="1" applyFill="1" applyBorder="1" applyAlignment="1" applyProtection="1">
      <alignment vertical="center" wrapText="1"/>
      <protection/>
    </xf>
    <xf numFmtId="166" fontId="40" fillId="34" borderId="10" xfId="44" applyNumberFormat="1" applyFont="1" applyFill="1" applyBorder="1" applyAlignment="1" applyProtection="1">
      <alignment vertical="center" wrapText="1"/>
      <protection/>
    </xf>
    <xf numFmtId="0" fontId="0" fillId="0" borderId="0" xfId="0" applyAlignment="1" applyProtection="1">
      <alignment horizontal="center" vertical="center"/>
      <protection/>
    </xf>
    <xf numFmtId="0" fontId="6" fillId="0" borderId="0" xfId="0" applyFont="1" applyAlignment="1" applyProtection="1">
      <alignment horizontal="left" vertical="center" indent="2"/>
      <protection/>
    </xf>
    <xf numFmtId="0" fontId="0" fillId="0" borderId="0" xfId="0" applyAlignment="1" applyProtection="1">
      <alignment vertical="center"/>
      <protection/>
    </xf>
    <xf numFmtId="0" fontId="6" fillId="33" borderId="10" xfId="0" applyFont="1" applyFill="1" applyBorder="1" applyAlignment="1" applyProtection="1">
      <alignment horizontal="right" vertical="center" wrapText="1"/>
      <protection/>
    </xf>
    <xf numFmtId="0" fontId="30" fillId="33" borderId="10" xfId="0" applyFont="1" applyFill="1" applyBorder="1" applyAlignment="1" applyProtection="1">
      <alignment horizontal="right" vertical="center" wrapText="1"/>
      <protection/>
    </xf>
    <xf numFmtId="0" fontId="12" fillId="0" borderId="21" xfId="0" applyFont="1" applyBorder="1" applyAlignment="1" applyProtection="1">
      <alignment vertical="center"/>
      <protection/>
    </xf>
    <xf numFmtId="0" fontId="0" fillId="0" borderId="21" xfId="0" applyBorder="1" applyAlignment="1" applyProtection="1">
      <alignment/>
      <protection/>
    </xf>
    <xf numFmtId="0" fontId="2" fillId="33" borderId="11" xfId="0" applyFont="1" applyFill="1" applyBorder="1" applyAlignment="1" applyProtection="1">
      <alignment horizontal="center" vertical="center" wrapText="1"/>
      <protection/>
    </xf>
    <xf numFmtId="0" fontId="94" fillId="33" borderId="11"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12" fillId="0" borderId="0" xfId="0" applyFont="1" applyAlignment="1" applyProtection="1">
      <alignment vertical="center"/>
      <protection/>
    </xf>
    <xf numFmtId="0" fontId="12" fillId="0" borderId="22" xfId="0" applyFont="1" applyBorder="1" applyAlignment="1" applyProtection="1">
      <alignment vertical="center"/>
      <protection/>
    </xf>
    <xf numFmtId="0" fontId="0" fillId="0" borderId="22" xfId="0" applyBorder="1" applyAlignment="1" applyProtection="1">
      <alignment/>
      <protection/>
    </xf>
    <xf numFmtId="0" fontId="2" fillId="33" borderId="23" xfId="0" applyFont="1" applyFill="1" applyBorder="1" applyAlignment="1" applyProtection="1">
      <alignment horizontal="center" vertical="center" wrapText="1"/>
      <protection/>
    </xf>
    <xf numFmtId="0" fontId="94" fillId="33" borderId="11"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175" fontId="29" fillId="33" borderId="10" xfId="42" applyNumberFormat="1" applyFont="1" applyFill="1" applyBorder="1" applyAlignment="1" applyProtection="1">
      <alignment vertical="center" wrapText="1"/>
      <protection/>
    </xf>
    <xf numFmtId="0" fontId="9" fillId="0" borderId="0" xfId="0" applyFont="1" applyAlignment="1" applyProtection="1">
      <alignment horizontal="center" vertical="center"/>
      <protection/>
    </xf>
    <xf numFmtId="0" fontId="103" fillId="0" borderId="0" xfId="0" applyFont="1" applyAlignment="1" applyProtection="1">
      <alignment/>
      <protection/>
    </xf>
    <xf numFmtId="0" fontId="3" fillId="0" borderId="0" xfId="0" applyFont="1" applyAlignment="1" applyProtection="1">
      <alignment vertical="center"/>
      <protection/>
    </xf>
    <xf numFmtId="0" fontId="4" fillId="0" borderId="0" xfId="0" applyFont="1" applyAlignment="1" applyProtection="1">
      <alignment horizontal="left" vertical="center"/>
      <protection/>
    </xf>
    <xf numFmtId="0" fontId="100" fillId="33" borderId="19" xfId="0" applyFont="1" applyFill="1" applyBorder="1" applyAlignment="1" applyProtection="1">
      <alignment horizontal="center" vertical="center"/>
      <protection/>
    </xf>
    <xf numFmtId="0" fontId="100" fillId="33" borderId="20" xfId="0" applyFont="1" applyFill="1" applyBorder="1" applyAlignment="1" applyProtection="1">
      <alignment horizontal="center" vertical="center"/>
      <protection/>
    </xf>
    <xf numFmtId="0" fontId="0" fillId="0" borderId="0" xfId="0" applyAlignment="1" applyProtection="1">
      <alignment vertical="center" wrapText="1"/>
      <protection/>
    </xf>
    <xf numFmtId="0" fontId="25" fillId="0" borderId="22" xfId="0" applyFont="1" applyBorder="1" applyAlignment="1" applyProtection="1">
      <alignment vertical="center"/>
      <protection/>
    </xf>
    <xf numFmtId="0" fontId="11" fillId="0" borderId="0" xfId="0" applyFont="1" applyAlignment="1" applyProtection="1">
      <alignment vertical="center"/>
      <protection/>
    </xf>
    <xf numFmtId="166" fontId="100" fillId="33" borderId="15" xfId="44" applyNumberFormat="1" applyFont="1" applyFill="1" applyBorder="1" applyAlignment="1" applyProtection="1">
      <alignment vertical="center"/>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166" fontId="10" fillId="33" borderId="18" xfId="0" applyNumberFormat="1" applyFont="1" applyFill="1" applyBorder="1" applyAlignment="1" applyProtection="1">
      <alignment vertical="center"/>
      <protection/>
    </xf>
    <xf numFmtId="0" fontId="104" fillId="0" borderId="0" xfId="0" applyFont="1" applyAlignment="1">
      <alignment horizontal="center" vertical="center" wrapText="1"/>
    </xf>
    <xf numFmtId="0" fontId="105" fillId="0" borderId="0" xfId="0" applyFont="1" applyAlignment="1">
      <alignment horizontal="center" vertical="center"/>
    </xf>
    <xf numFmtId="0" fontId="10" fillId="33" borderId="24" xfId="0" applyFont="1" applyFill="1" applyBorder="1" applyAlignment="1" applyProtection="1">
      <alignment horizontal="right" vertical="center" wrapText="1"/>
      <protection/>
    </xf>
    <xf numFmtId="0" fontId="10" fillId="33" borderId="10" xfId="0" applyFont="1" applyFill="1" applyBorder="1" applyAlignment="1" applyProtection="1">
      <alignment horizontal="right" vertical="center"/>
      <protection/>
    </xf>
    <xf numFmtId="0" fontId="8" fillId="33" borderId="15" xfId="0" applyFont="1" applyFill="1" applyBorder="1" applyAlignment="1" applyProtection="1">
      <alignment horizontal="right" vertical="center" wrapText="1"/>
      <protection/>
    </xf>
    <xf numFmtId="0" fontId="8" fillId="33" borderId="15" xfId="0" applyFont="1" applyFill="1" applyBorder="1" applyAlignment="1">
      <alignment horizontal="right" vertical="center"/>
    </xf>
    <xf numFmtId="0" fontId="95" fillId="0" borderId="0" xfId="0" applyFont="1" applyAlignment="1" applyProtection="1">
      <alignment/>
      <protection/>
    </xf>
    <xf numFmtId="0" fontId="95" fillId="0" borderId="0" xfId="0" applyFont="1" applyAlignment="1" applyProtection="1">
      <alignment vertical="center"/>
      <protection/>
    </xf>
    <xf numFmtId="0" fontId="95" fillId="0" borderId="0" xfId="0" applyFont="1" applyAlignment="1" applyProtection="1">
      <alignment vertical="center"/>
      <protection/>
    </xf>
    <xf numFmtId="0" fontId="42" fillId="0" borderId="0" xfId="53" applyFont="1" applyAlignment="1" applyProtection="1">
      <alignment vertical="top" wrapText="1"/>
      <protection locked="0"/>
    </xf>
    <xf numFmtId="0" fontId="29" fillId="0" borderId="0" xfId="0" applyFont="1" applyAlignment="1" applyProtection="1">
      <alignment/>
      <protection/>
    </xf>
    <xf numFmtId="43" fontId="40" fillId="33" borderId="10" xfId="42" applyFont="1" applyFill="1" applyBorder="1" applyAlignment="1" applyProtection="1">
      <alignment horizontal="right" vertical="center"/>
      <protection/>
    </xf>
    <xf numFmtId="166" fontId="40" fillId="33" borderId="10" xfId="42" applyNumberFormat="1" applyFont="1" applyFill="1" applyBorder="1" applyAlignment="1" applyProtection="1">
      <alignment horizontal="right" vertical="center"/>
      <protection/>
    </xf>
    <xf numFmtId="43" fontId="101" fillId="33" borderId="16" xfId="42" applyFont="1" applyFill="1" applyBorder="1" applyAlignment="1" applyProtection="1">
      <alignment horizontal="right" vertical="center" wrapText="1"/>
      <protection/>
    </xf>
    <xf numFmtId="43" fontId="101" fillId="33" borderId="10" xfId="42" applyFont="1" applyFill="1" applyBorder="1" applyAlignment="1" applyProtection="1">
      <alignment horizontal="right" vertical="center" wrapText="1"/>
      <protection/>
    </xf>
    <xf numFmtId="43" fontId="99" fillId="33" borderId="16" xfId="42" applyFont="1" applyFill="1" applyBorder="1" applyAlignment="1" applyProtection="1">
      <alignment vertical="top" wrapText="1"/>
      <protection/>
    </xf>
    <xf numFmtId="43" fontId="99" fillId="33" borderId="10" xfId="42" applyFont="1" applyFill="1" applyBorder="1" applyAlignment="1" applyProtection="1">
      <alignment vertical="top" wrapText="1"/>
      <protection/>
    </xf>
    <xf numFmtId="43" fontId="99" fillId="33" borderId="16" xfId="42" applyFont="1" applyFill="1" applyBorder="1" applyAlignment="1" applyProtection="1">
      <alignment vertical="center" wrapText="1"/>
      <protection/>
    </xf>
    <xf numFmtId="43" fontId="99" fillId="33" borderId="10" xfId="42" applyFont="1" applyFill="1" applyBorder="1" applyAlignment="1" applyProtection="1">
      <alignment vertical="center" wrapText="1"/>
      <protection/>
    </xf>
    <xf numFmtId="43" fontId="0" fillId="33" borderId="23" xfId="42" applyFont="1" applyFill="1" applyBorder="1" applyAlignment="1" applyProtection="1">
      <alignment/>
      <protection/>
    </xf>
    <xf numFmtId="0" fontId="10" fillId="33" borderId="10" xfId="0" applyFont="1" applyFill="1" applyBorder="1" applyAlignment="1" applyProtection="1">
      <alignment horizontal="right" vertical="center" wrapText="1"/>
      <protection/>
    </xf>
    <xf numFmtId="0" fontId="10" fillId="33" borderId="23" xfId="0" applyFont="1" applyFill="1" applyBorder="1" applyAlignment="1" applyProtection="1">
      <alignment horizontal="right" vertical="center" wrapText="1"/>
      <protection/>
    </xf>
    <xf numFmtId="0" fontId="8" fillId="33" borderId="23" xfId="0" applyFont="1" applyFill="1" applyBorder="1" applyAlignment="1" applyProtection="1">
      <alignment horizontal="right" vertical="center" wrapText="1"/>
      <protection/>
    </xf>
    <xf numFmtId="0" fontId="8" fillId="33" borderId="10" xfId="0" applyFont="1" applyFill="1" applyBorder="1" applyAlignment="1" applyProtection="1">
      <alignment horizontal="right" vertical="center" wrapText="1"/>
      <protection/>
    </xf>
    <xf numFmtId="0" fontId="8" fillId="33" borderId="11" xfId="0" applyFont="1" applyFill="1" applyBorder="1" applyAlignment="1" applyProtection="1">
      <alignment horizontal="right" vertical="center" wrapText="1"/>
      <protection/>
    </xf>
    <xf numFmtId="0" fontId="0" fillId="0" borderId="0" xfId="0" applyAlignment="1">
      <alignment horizontal="left" vertical="center"/>
    </xf>
    <xf numFmtId="166" fontId="30" fillId="34" borderId="12" xfId="44" applyNumberFormat="1" applyFont="1" applyFill="1" applyBorder="1" applyAlignment="1" applyProtection="1">
      <alignment horizontal="right" vertical="center" wrapText="1"/>
      <protection/>
    </xf>
    <xf numFmtId="0" fontId="8" fillId="33" borderId="25" xfId="0" applyFont="1" applyFill="1" applyBorder="1" applyAlignment="1" applyProtection="1">
      <alignment horizontal="right" vertical="center" wrapText="1"/>
      <protection/>
    </xf>
    <xf numFmtId="0" fontId="8" fillId="33" borderId="26" xfId="0" applyFont="1" applyFill="1" applyBorder="1" applyAlignment="1" applyProtection="1">
      <alignment horizontal="right" vertical="center" wrapText="1"/>
      <protection/>
    </xf>
    <xf numFmtId="0" fontId="8" fillId="33" borderId="25" xfId="0" applyFont="1" applyFill="1" applyBorder="1" applyAlignment="1">
      <alignment horizontal="right" vertical="center" wrapText="1"/>
    </xf>
    <xf numFmtId="0" fontId="8" fillId="33" borderId="26" xfId="0" applyFont="1" applyFill="1" applyBorder="1" applyAlignment="1">
      <alignment horizontal="right" vertical="center" wrapText="1"/>
    </xf>
    <xf numFmtId="43" fontId="29" fillId="33" borderId="10" xfId="42" applyFont="1" applyFill="1" applyBorder="1" applyAlignment="1">
      <alignment vertical="center" wrapText="1"/>
    </xf>
    <xf numFmtId="43" fontId="29" fillId="33" borderId="16" xfId="42" applyFont="1" applyFill="1" applyBorder="1" applyAlignment="1">
      <alignment vertical="center" wrapText="1"/>
    </xf>
    <xf numFmtId="7" fontId="10" fillId="33" borderId="10" xfId="44" applyNumberFormat="1" applyFont="1" applyFill="1" applyBorder="1" applyAlignment="1" applyProtection="1">
      <alignment vertical="center" wrapText="1"/>
      <protection/>
    </xf>
    <xf numFmtId="0" fontId="106" fillId="0" borderId="0" xfId="0" applyFont="1" applyAlignment="1" applyProtection="1">
      <alignment horizontal="center" vertical="center"/>
      <protection locked="0"/>
    </xf>
    <xf numFmtId="0" fontId="107" fillId="0" borderId="0" xfId="53" applyFont="1" applyAlignment="1" applyProtection="1">
      <alignment vertical="top" wrapText="1"/>
      <protection locked="0"/>
    </xf>
    <xf numFmtId="0" fontId="97" fillId="0" borderId="0" xfId="0" applyFont="1" applyAlignment="1">
      <alignment/>
    </xf>
    <xf numFmtId="0" fontId="97" fillId="0" borderId="0" xfId="0" applyFont="1" applyFill="1" applyAlignment="1">
      <alignment wrapText="1"/>
    </xf>
    <xf numFmtId="0" fontId="97" fillId="0" borderId="0" xfId="0" applyFont="1" applyAlignment="1" applyProtection="1">
      <alignment/>
      <protection locked="0"/>
    </xf>
    <xf numFmtId="0" fontId="43" fillId="0" borderId="0" xfId="53" applyFont="1" applyAlignment="1" applyProtection="1">
      <alignment vertical="top" wrapText="1"/>
      <protection/>
    </xf>
    <xf numFmtId="0" fontId="97" fillId="0" borderId="0" xfId="0" applyFont="1" applyAlignment="1" applyProtection="1">
      <alignment/>
      <protection/>
    </xf>
    <xf numFmtId="0" fontId="97" fillId="0" borderId="0" xfId="0" applyFont="1" applyAlignment="1" applyProtection="1">
      <alignment vertical="center"/>
      <protection/>
    </xf>
    <xf numFmtId="0" fontId="108" fillId="0" borderId="0" xfId="0" applyFont="1" applyAlignment="1" applyProtection="1">
      <alignment vertical="center" wrapText="1"/>
      <protection/>
    </xf>
    <xf numFmtId="0" fontId="109" fillId="0" borderId="0" xfId="0" applyFont="1" applyAlignment="1" applyProtection="1">
      <alignment vertical="center"/>
      <protection/>
    </xf>
    <xf numFmtId="0" fontId="109" fillId="0" borderId="0" xfId="0" applyFont="1" applyAlignment="1" applyProtection="1">
      <alignment horizontal="left" vertical="center" wrapText="1"/>
      <protection/>
    </xf>
    <xf numFmtId="0" fontId="97" fillId="0" borderId="0" xfId="0" applyFont="1" applyAlignment="1" applyProtection="1">
      <alignment vertical="center" wrapText="1"/>
      <protection/>
    </xf>
    <xf numFmtId="0" fontId="110" fillId="0" borderId="0" xfId="0" applyFont="1" applyAlignment="1" applyProtection="1">
      <alignment vertical="center" wrapText="1"/>
      <protection/>
    </xf>
    <xf numFmtId="0" fontId="97" fillId="0" borderId="0" xfId="0" applyFont="1" applyAlignment="1" applyProtection="1">
      <alignment vertical="top" wrapText="1"/>
      <protection/>
    </xf>
    <xf numFmtId="0" fontId="97" fillId="0" borderId="0" xfId="0" applyFont="1" applyAlignment="1" applyProtection="1">
      <alignment vertical="top"/>
      <protection/>
    </xf>
    <xf numFmtId="6" fontId="97" fillId="0" borderId="0" xfId="0" applyNumberFormat="1" applyFont="1" applyAlignment="1" applyProtection="1">
      <alignment vertical="center"/>
      <protection/>
    </xf>
    <xf numFmtId="0" fontId="110" fillId="0" borderId="0" xfId="0" applyFont="1" applyAlignment="1" applyProtection="1">
      <alignment vertical="center"/>
      <protection/>
    </xf>
    <xf numFmtId="0" fontId="109" fillId="0" borderId="0" xfId="0" applyFont="1" applyAlignment="1" applyProtection="1">
      <alignment vertical="center" wrapText="1"/>
      <protection/>
    </xf>
    <xf numFmtId="6" fontId="97" fillId="0" borderId="0" xfId="0" applyNumberFormat="1" applyFont="1" applyAlignment="1" applyProtection="1">
      <alignment horizontal="left" vertical="center" indent="10"/>
      <protection/>
    </xf>
    <xf numFmtId="6" fontId="97" fillId="0" borderId="0" xfId="0" applyNumberFormat="1" applyFont="1" applyAlignment="1" applyProtection="1">
      <alignment horizontal="left" vertical="center" indent="5"/>
      <protection/>
    </xf>
    <xf numFmtId="0" fontId="97" fillId="0" borderId="0" xfId="0" applyFont="1" applyAlignment="1" applyProtection="1">
      <alignment horizontal="left" vertical="center" indent="1"/>
      <protection/>
    </xf>
    <xf numFmtId="0" fontId="97" fillId="0" borderId="0" xfId="0" applyFont="1" applyAlignment="1" applyProtection="1">
      <alignment horizontal="left" vertical="center" indent="6"/>
      <protection/>
    </xf>
    <xf numFmtId="0" fontId="108" fillId="0" borderId="0" xfId="0" applyFont="1" applyAlignment="1" applyProtection="1">
      <alignment vertical="center"/>
      <protection/>
    </xf>
    <xf numFmtId="175" fontId="111" fillId="33" borderId="11" xfId="0" applyNumberFormat="1" applyFont="1" applyFill="1" applyBorder="1" applyAlignment="1" applyProtection="1">
      <alignment vertical="center" wrapText="1"/>
      <protection/>
    </xf>
    <xf numFmtId="175" fontId="29" fillId="33" borderId="11" xfId="0" applyNumberFormat="1" applyFont="1" applyFill="1" applyBorder="1" applyAlignment="1" applyProtection="1">
      <alignment vertical="top" wrapText="1"/>
      <protection/>
    </xf>
    <xf numFmtId="175" fontId="29" fillId="33" borderId="15" xfId="0" applyNumberFormat="1" applyFont="1" applyFill="1" applyBorder="1" applyAlignment="1" applyProtection="1">
      <alignment vertical="top" wrapText="1"/>
      <protection/>
    </xf>
    <xf numFmtId="175" fontId="21" fillId="33" borderId="11" xfId="0" applyNumberFormat="1" applyFont="1" applyFill="1" applyBorder="1" applyAlignment="1" applyProtection="1">
      <alignment vertical="center" wrapText="1"/>
      <protection/>
    </xf>
    <xf numFmtId="175" fontId="21" fillId="33" borderId="15" xfId="0" applyNumberFormat="1" applyFont="1" applyFill="1" applyBorder="1" applyAlignment="1" applyProtection="1">
      <alignment vertical="center" wrapText="1"/>
      <protection/>
    </xf>
    <xf numFmtId="0" fontId="112" fillId="35" borderId="27" xfId="0" applyFont="1" applyFill="1" applyBorder="1" applyAlignment="1" applyProtection="1">
      <alignment vertical="top" wrapText="1"/>
      <protection locked="0"/>
    </xf>
    <xf numFmtId="0" fontId="112" fillId="35" borderId="28" xfId="0" applyFont="1" applyFill="1" applyBorder="1" applyAlignment="1" applyProtection="1">
      <alignment vertical="top" wrapText="1"/>
      <protection locked="0"/>
    </xf>
    <xf numFmtId="0" fontId="113" fillId="35" borderId="29" xfId="0" applyFont="1" applyFill="1" applyBorder="1" applyAlignment="1" applyProtection="1">
      <alignment horizontal="left" vertical="center" wrapText="1"/>
      <protection locked="0"/>
    </xf>
    <xf numFmtId="172" fontId="112" fillId="35" borderId="30" xfId="44" applyNumberFormat="1" applyFont="1" applyFill="1" applyBorder="1" applyAlignment="1" applyProtection="1">
      <alignment horizontal="right" vertical="center"/>
      <protection locked="0"/>
    </xf>
    <xf numFmtId="2" fontId="112" fillId="35" borderId="31" xfId="59" applyNumberFormat="1" applyFont="1" applyFill="1" applyBorder="1" applyAlignment="1" applyProtection="1">
      <alignment horizontal="right" vertical="center"/>
      <protection locked="0"/>
    </xf>
    <xf numFmtId="0" fontId="113" fillId="35" borderId="32" xfId="0" applyFont="1" applyFill="1" applyBorder="1" applyAlignment="1" applyProtection="1">
      <alignment horizontal="left" vertical="center" wrapText="1"/>
      <protection locked="0"/>
    </xf>
    <xf numFmtId="172" fontId="112" fillId="35" borderId="10" xfId="42" applyNumberFormat="1" applyFont="1" applyFill="1" applyBorder="1" applyAlignment="1" applyProtection="1">
      <alignment horizontal="right" vertical="center"/>
      <protection locked="0"/>
    </xf>
    <xf numFmtId="2" fontId="112" fillId="35" borderId="33" xfId="59" applyNumberFormat="1" applyFont="1" applyFill="1" applyBorder="1" applyAlignment="1" applyProtection="1">
      <alignment horizontal="right" vertical="center"/>
      <protection locked="0"/>
    </xf>
    <xf numFmtId="10" fontId="112" fillId="35" borderId="34" xfId="59" applyNumberFormat="1" applyFont="1" applyFill="1" applyBorder="1" applyAlignment="1" applyProtection="1">
      <alignment horizontal="right" vertical="center" wrapText="1"/>
      <protection locked="0"/>
    </xf>
    <xf numFmtId="10" fontId="112" fillId="35" borderId="26" xfId="59" applyNumberFormat="1" applyFont="1" applyFill="1" applyBorder="1" applyAlignment="1" applyProtection="1">
      <alignment horizontal="right" vertical="center" wrapText="1"/>
      <protection locked="0"/>
    </xf>
    <xf numFmtId="10" fontId="112" fillId="35" borderId="35" xfId="59" applyNumberFormat="1" applyFont="1" applyFill="1" applyBorder="1" applyAlignment="1" applyProtection="1">
      <alignment horizontal="right" vertical="center" wrapText="1"/>
      <protection locked="0"/>
    </xf>
    <xf numFmtId="166" fontId="112" fillId="35" borderId="30" xfId="44" applyNumberFormat="1" applyFont="1" applyFill="1" applyBorder="1" applyAlignment="1" applyProtection="1">
      <alignment horizontal="right" vertical="center" wrapText="1"/>
      <protection locked="0"/>
    </xf>
    <xf numFmtId="166" fontId="112" fillId="35" borderId="31" xfId="44" applyNumberFormat="1" applyFont="1" applyFill="1" applyBorder="1" applyAlignment="1" applyProtection="1">
      <alignment horizontal="right" vertical="center" wrapText="1"/>
      <protection locked="0"/>
    </xf>
    <xf numFmtId="166" fontId="112" fillId="35" borderId="10" xfId="44" applyNumberFormat="1" applyFont="1" applyFill="1" applyBorder="1" applyAlignment="1" applyProtection="1">
      <alignment horizontal="right" vertical="center" wrapText="1"/>
      <protection locked="0"/>
    </xf>
    <xf numFmtId="166" fontId="112" fillId="35" borderId="33" xfId="44" applyNumberFormat="1" applyFont="1" applyFill="1" applyBorder="1" applyAlignment="1" applyProtection="1">
      <alignment horizontal="right" vertical="center" wrapText="1"/>
      <protection locked="0"/>
    </xf>
    <xf numFmtId="166" fontId="112" fillId="35" borderId="24" xfId="44" applyNumberFormat="1" applyFont="1" applyFill="1" applyBorder="1" applyAlignment="1" applyProtection="1">
      <alignment horizontal="right" vertical="center" wrapText="1"/>
      <protection locked="0"/>
    </xf>
    <xf numFmtId="166" fontId="112" fillId="35" borderId="36" xfId="44" applyNumberFormat="1" applyFont="1" applyFill="1" applyBorder="1" applyAlignment="1" applyProtection="1">
      <alignment horizontal="right" vertical="center" wrapText="1"/>
      <protection locked="0"/>
    </xf>
    <xf numFmtId="0" fontId="112" fillId="35" borderId="37" xfId="0" applyFont="1" applyFill="1" applyBorder="1" applyAlignment="1" applyProtection="1">
      <alignment horizontal="left" vertical="top" wrapText="1"/>
      <protection locked="0"/>
    </xf>
    <xf numFmtId="0" fontId="112" fillId="35" borderId="32" xfId="0" applyFont="1" applyFill="1" applyBorder="1" applyAlignment="1" applyProtection="1">
      <alignment horizontal="left" vertical="top" wrapText="1"/>
      <protection locked="0"/>
    </xf>
    <xf numFmtId="0" fontId="112" fillId="35" borderId="28" xfId="0" applyFont="1" applyFill="1" applyBorder="1" applyAlignment="1" applyProtection="1">
      <alignment vertical="center" wrapText="1"/>
      <protection locked="0"/>
    </xf>
    <xf numFmtId="0" fontId="99" fillId="35" borderId="29" xfId="0" applyFont="1" applyFill="1" applyBorder="1" applyAlignment="1" applyProtection="1">
      <alignment horizontal="left" vertical="center" wrapText="1"/>
      <protection locked="0"/>
    </xf>
    <xf numFmtId="43" fontId="112" fillId="35" borderId="31" xfId="42" applyFont="1" applyFill="1" applyBorder="1" applyAlignment="1" applyProtection="1">
      <alignment horizontal="right" vertical="center" wrapText="1"/>
      <protection locked="0"/>
    </xf>
    <xf numFmtId="0" fontId="99" fillId="35" borderId="38" xfId="0" applyFont="1" applyFill="1" applyBorder="1" applyAlignment="1" applyProtection="1">
      <alignment horizontal="left" vertical="center" wrapText="1"/>
      <protection locked="0"/>
    </xf>
    <xf numFmtId="43" fontId="112" fillId="35" borderId="39" xfId="42" applyFont="1" applyFill="1" applyBorder="1" applyAlignment="1" applyProtection="1">
      <alignment horizontal="right" vertical="center" wrapText="1"/>
      <protection locked="0"/>
    </xf>
    <xf numFmtId="0" fontId="99" fillId="35" borderId="40" xfId="0" applyFont="1" applyFill="1" applyBorder="1" applyAlignment="1" applyProtection="1">
      <alignment horizontal="left" vertical="center" wrapText="1"/>
      <protection locked="0"/>
    </xf>
    <xf numFmtId="43" fontId="112" fillId="35" borderId="36" xfId="42" applyFont="1" applyFill="1" applyBorder="1" applyAlignment="1" applyProtection="1">
      <alignment horizontal="right" vertical="center" wrapText="1"/>
      <protection locked="0"/>
    </xf>
    <xf numFmtId="0" fontId="21" fillId="35" borderId="34" xfId="0" applyFont="1" applyFill="1" applyBorder="1" applyAlignment="1" applyProtection="1">
      <alignment vertical="center" wrapText="1"/>
      <protection locked="0"/>
    </xf>
    <xf numFmtId="0" fontId="21" fillId="35" borderId="35" xfId="0" applyFont="1" applyFill="1" applyBorder="1" applyAlignment="1" applyProtection="1">
      <alignment vertical="center" wrapText="1"/>
      <protection locked="0"/>
    </xf>
    <xf numFmtId="0" fontId="112" fillId="35" borderId="29" xfId="0" applyFont="1" applyFill="1" applyBorder="1" applyAlignment="1" applyProtection="1">
      <alignment horizontal="left" vertical="center" wrapText="1"/>
      <protection locked="0"/>
    </xf>
    <xf numFmtId="172" fontId="114" fillId="35" borderId="30" xfId="0" applyNumberFormat="1" applyFont="1" applyFill="1" applyBorder="1" applyAlignment="1" applyProtection="1">
      <alignment horizontal="right" vertical="center" wrapText="1"/>
      <protection locked="0"/>
    </xf>
    <xf numFmtId="2" fontId="114" fillId="35" borderId="31" xfId="42" applyNumberFormat="1" applyFont="1" applyFill="1" applyBorder="1" applyAlignment="1" applyProtection="1">
      <alignment horizontal="right" vertical="center"/>
      <protection locked="0"/>
    </xf>
    <xf numFmtId="0" fontId="112" fillId="35" borderId="32" xfId="0" applyFont="1" applyFill="1" applyBorder="1" applyAlignment="1" applyProtection="1">
      <alignment horizontal="left" vertical="center" wrapText="1"/>
      <protection locked="0"/>
    </xf>
    <xf numFmtId="172" fontId="114" fillId="35" borderId="10" xfId="0" applyNumberFormat="1" applyFont="1" applyFill="1" applyBorder="1" applyAlignment="1" applyProtection="1">
      <alignment horizontal="right" vertical="center" wrapText="1"/>
      <protection locked="0"/>
    </xf>
    <xf numFmtId="2" fontId="114" fillId="35" borderId="33" xfId="42" applyNumberFormat="1" applyFont="1" applyFill="1" applyBorder="1" applyAlignment="1" applyProtection="1">
      <alignment horizontal="right" vertical="center"/>
      <protection locked="0"/>
    </xf>
    <xf numFmtId="0" fontId="112" fillId="32" borderId="32" xfId="0" applyFont="1" applyFill="1" applyBorder="1" applyAlignment="1" applyProtection="1">
      <alignment horizontal="left" vertical="center" wrapText="1"/>
      <protection locked="0"/>
    </xf>
    <xf numFmtId="0" fontId="112" fillId="36" borderId="32" xfId="0" applyFont="1" applyFill="1" applyBorder="1" applyAlignment="1" applyProtection="1">
      <alignment horizontal="left" vertical="center" wrapText="1"/>
      <protection locked="0"/>
    </xf>
    <xf numFmtId="172" fontId="114" fillId="36" borderId="10" xfId="0" applyNumberFormat="1" applyFont="1" applyFill="1" applyBorder="1" applyAlignment="1" applyProtection="1">
      <alignment horizontal="right" vertical="center" wrapText="1"/>
      <protection locked="0"/>
    </xf>
    <xf numFmtId="2" fontId="114" fillId="36" borderId="33" xfId="42" applyNumberFormat="1" applyFont="1" applyFill="1" applyBorder="1" applyAlignment="1" applyProtection="1">
      <alignment horizontal="right" vertical="center"/>
      <protection locked="0"/>
    </xf>
    <xf numFmtId="166" fontId="112" fillId="35" borderId="31" xfId="44" applyNumberFormat="1" applyFont="1" applyFill="1" applyBorder="1" applyAlignment="1" applyProtection="1">
      <alignment horizontal="right" vertical="center"/>
      <protection locked="0"/>
    </xf>
    <xf numFmtId="166" fontId="112" fillId="35" borderId="39" xfId="44" applyNumberFormat="1" applyFont="1" applyFill="1" applyBorder="1" applyAlignment="1" applyProtection="1">
      <alignment horizontal="right" vertical="center"/>
      <protection locked="0"/>
    </xf>
    <xf numFmtId="166" fontId="112" fillId="35" borderId="36" xfId="44" applyNumberFormat="1" applyFont="1" applyFill="1" applyBorder="1" applyAlignment="1" applyProtection="1">
      <alignment horizontal="right" vertical="center"/>
      <protection locked="0"/>
    </xf>
    <xf numFmtId="175" fontId="111" fillId="33" borderId="15" xfId="0" applyNumberFormat="1" applyFont="1" applyFill="1" applyBorder="1" applyAlignment="1" applyProtection="1">
      <alignment vertical="center" wrapText="1"/>
      <protection/>
    </xf>
    <xf numFmtId="0" fontId="112" fillId="35" borderId="34" xfId="0" applyFont="1" applyFill="1" applyBorder="1" applyAlignment="1" applyProtection="1">
      <alignment vertical="center" wrapText="1"/>
      <protection locked="0"/>
    </xf>
    <xf numFmtId="0" fontId="112" fillId="35" borderId="35" xfId="0" applyFont="1" applyFill="1" applyBorder="1" applyAlignment="1" applyProtection="1">
      <alignment vertical="center" wrapText="1"/>
      <protection locked="0"/>
    </xf>
    <xf numFmtId="166" fontId="112" fillId="35" borderId="30" xfId="0" applyNumberFormat="1" applyFont="1" applyFill="1" applyBorder="1" applyAlignment="1" applyProtection="1">
      <alignment vertical="center" wrapText="1"/>
      <protection locked="0"/>
    </xf>
    <xf numFmtId="2" fontId="112" fillId="35" borderId="31" xfId="42" applyNumberFormat="1" applyFont="1" applyFill="1" applyBorder="1" applyAlignment="1" applyProtection="1">
      <alignment vertical="center" wrapText="1"/>
      <protection locked="0"/>
    </xf>
    <xf numFmtId="166" fontId="112" fillId="35" borderId="10" xfId="0" applyNumberFormat="1" applyFont="1" applyFill="1" applyBorder="1" applyAlignment="1" applyProtection="1">
      <alignment vertical="center" wrapText="1"/>
      <protection locked="0"/>
    </xf>
    <xf numFmtId="2" fontId="112" fillId="35" borderId="33" xfId="42" applyNumberFormat="1" applyFont="1" applyFill="1" applyBorder="1" applyAlignment="1" applyProtection="1">
      <alignment vertical="center" wrapText="1"/>
      <protection locked="0"/>
    </xf>
    <xf numFmtId="166" fontId="112" fillId="36" borderId="10" xfId="0" applyNumberFormat="1" applyFont="1" applyFill="1" applyBorder="1" applyAlignment="1" applyProtection="1">
      <alignment vertical="center" wrapText="1"/>
      <protection locked="0"/>
    </xf>
    <xf numFmtId="2" fontId="112" fillId="36" borderId="33" xfId="42" applyNumberFormat="1" applyFont="1" applyFill="1" applyBorder="1" applyAlignment="1" applyProtection="1">
      <alignment vertical="center" wrapText="1"/>
      <protection locked="0"/>
    </xf>
    <xf numFmtId="0" fontId="112" fillId="36" borderId="40" xfId="0" applyFont="1" applyFill="1" applyBorder="1" applyAlignment="1" applyProtection="1">
      <alignment horizontal="left" vertical="center" wrapText="1"/>
      <protection locked="0"/>
    </xf>
    <xf numFmtId="166" fontId="112" fillId="36" borderId="24" xfId="0" applyNumberFormat="1" applyFont="1" applyFill="1" applyBorder="1" applyAlignment="1" applyProtection="1">
      <alignment vertical="center" wrapText="1"/>
      <protection locked="0"/>
    </xf>
    <xf numFmtId="2" fontId="112" fillId="36" borderId="36" xfId="42" applyNumberFormat="1" applyFont="1" applyFill="1" applyBorder="1" applyAlignment="1" applyProtection="1">
      <alignment vertical="center" wrapText="1"/>
      <protection locked="0"/>
    </xf>
    <xf numFmtId="166" fontId="112" fillId="32" borderId="30" xfId="44" applyNumberFormat="1" applyFont="1" applyFill="1" applyBorder="1" applyAlignment="1" applyProtection="1">
      <alignment horizontal="right" vertical="center" wrapText="1"/>
      <protection locked="0"/>
    </xf>
    <xf numFmtId="166" fontId="112" fillId="32" borderId="31" xfId="44" applyNumberFormat="1" applyFont="1" applyFill="1" applyBorder="1" applyAlignment="1" applyProtection="1">
      <alignment horizontal="right" vertical="center" wrapText="1"/>
      <protection locked="0"/>
    </xf>
    <xf numFmtId="166" fontId="112" fillId="32" borderId="10" xfId="44" applyNumberFormat="1" applyFont="1" applyFill="1" applyBorder="1" applyAlignment="1" applyProtection="1">
      <alignment horizontal="right" vertical="center" wrapText="1"/>
      <protection locked="0"/>
    </xf>
    <xf numFmtId="166" fontId="112" fillId="32" borderId="33" xfId="44" applyNumberFormat="1" applyFont="1" applyFill="1" applyBorder="1" applyAlignment="1" applyProtection="1">
      <alignment horizontal="right" vertical="center" wrapText="1"/>
      <protection locked="0"/>
    </xf>
    <xf numFmtId="166" fontId="112" fillId="32" borderId="24" xfId="44" applyNumberFormat="1" applyFont="1" applyFill="1" applyBorder="1" applyAlignment="1" applyProtection="1">
      <alignment horizontal="right" vertical="center" wrapText="1"/>
      <protection locked="0"/>
    </xf>
    <xf numFmtId="166" fontId="112" fillId="32" borderId="36" xfId="44" applyNumberFormat="1" applyFont="1" applyFill="1" applyBorder="1" applyAlignment="1" applyProtection="1">
      <alignment horizontal="right" vertical="center" wrapText="1"/>
      <protection locked="0"/>
    </xf>
    <xf numFmtId="166" fontId="112" fillId="32" borderId="31" xfId="44" applyNumberFormat="1" applyFont="1" applyFill="1" applyBorder="1" applyAlignment="1" applyProtection="1">
      <alignment horizontal="right" vertical="center"/>
      <protection locked="0"/>
    </xf>
    <xf numFmtId="166" fontId="112" fillId="32" borderId="33" xfId="44" applyNumberFormat="1" applyFont="1" applyFill="1" applyBorder="1" applyAlignment="1" applyProtection="1">
      <alignment horizontal="right" vertical="center"/>
      <protection locked="0"/>
    </xf>
    <xf numFmtId="166" fontId="112" fillId="32" borderId="36" xfId="44" applyNumberFormat="1" applyFont="1" applyFill="1" applyBorder="1" applyAlignment="1" applyProtection="1">
      <alignment horizontal="right" vertical="center"/>
      <protection locked="0"/>
    </xf>
    <xf numFmtId="0" fontId="112" fillId="32" borderId="29" xfId="0" applyFont="1" applyFill="1" applyBorder="1" applyAlignment="1" applyProtection="1">
      <alignment horizontal="left" vertical="center" wrapText="1"/>
      <protection locked="0"/>
    </xf>
    <xf numFmtId="166" fontId="112" fillId="32" borderId="30" xfId="0" applyNumberFormat="1" applyFont="1" applyFill="1" applyBorder="1" applyAlignment="1" applyProtection="1">
      <alignment horizontal="right" vertical="center" wrapText="1"/>
      <protection locked="0"/>
    </xf>
    <xf numFmtId="2" fontId="112" fillId="32" borderId="31" xfId="42" applyNumberFormat="1" applyFont="1" applyFill="1" applyBorder="1" applyAlignment="1" applyProtection="1">
      <alignment horizontal="right" vertical="center" wrapText="1"/>
      <protection locked="0"/>
    </xf>
    <xf numFmtId="166" fontId="112" fillId="32" borderId="10" xfId="0" applyNumberFormat="1" applyFont="1" applyFill="1" applyBorder="1" applyAlignment="1" applyProtection="1">
      <alignment horizontal="right" vertical="center" wrapText="1"/>
      <protection locked="0"/>
    </xf>
    <xf numFmtId="2" fontId="112" fillId="32" borderId="33" xfId="42" applyNumberFormat="1" applyFont="1" applyFill="1" applyBorder="1" applyAlignment="1" applyProtection="1">
      <alignment horizontal="right" vertical="center" wrapText="1"/>
      <protection locked="0"/>
    </xf>
    <xf numFmtId="166" fontId="112" fillId="36" borderId="10" xfId="0" applyNumberFormat="1" applyFont="1" applyFill="1" applyBorder="1" applyAlignment="1" applyProtection="1">
      <alignment horizontal="right" vertical="center" wrapText="1"/>
      <protection locked="0"/>
    </xf>
    <xf numFmtId="2" fontId="112" fillId="36" borderId="33" xfId="42" applyNumberFormat="1" applyFont="1" applyFill="1" applyBorder="1" applyAlignment="1" applyProtection="1">
      <alignment horizontal="right" vertical="center" wrapText="1"/>
      <protection locked="0"/>
    </xf>
    <xf numFmtId="166" fontId="112" fillId="36" borderId="24" xfId="0" applyNumberFormat="1" applyFont="1" applyFill="1" applyBorder="1" applyAlignment="1" applyProtection="1">
      <alignment horizontal="right" vertical="center" wrapText="1"/>
      <protection locked="0"/>
    </xf>
    <xf numFmtId="2" fontId="112" fillId="36" borderId="36" xfId="42" applyNumberFormat="1" applyFont="1" applyFill="1" applyBorder="1" applyAlignment="1" applyProtection="1">
      <alignment horizontal="right" vertical="center" wrapText="1"/>
      <protection locked="0"/>
    </xf>
    <xf numFmtId="0" fontId="113" fillId="36" borderId="32" xfId="0" applyFont="1" applyFill="1" applyBorder="1" applyAlignment="1" applyProtection="1">
      <alignment horizontal="left" vertical="center" wrapText="1"/>
      <protection locked="0"/>
    </xf>
    <xf numFmtId="172" fontId="112" fillId="36" borderId="10" xfId="44" applyNumberFormat="1" applyFont="1" applyFill="1" applyBorder="1" applyAlignment="1" applyProtection="1">
      <alignment horizontal="right" vertical="center"/>
      <protection locked="0"/>
    </xf>
    <xf numFmtId="178" fontId="112" fillId="36" borderId="33" xfId="59" applyNumberFormat="1" applyFont="1" applyFill="1" applyBorder="1" applyAlignment="1" applyProtection="1">
      <alignment horizontal="right" vertical="center"/>
      <protection locked="0"/>
    </xf>
    <xf numFmtId="0" fontId="113" fillId="36" borderId="40" xfId="0" applyFont="1" applyFill="1" applyBorder="1" applyAlignment="1" applyProtection="1">
      <alignment vertical="center" wrapText="1"/>
      <protection locked="0"/>
    </xf>
    <xf numFmtId="172" fontId="112" fillId="36" borderId="24" xfId="44" applyNumberFormat="1" applyFont="1" applyFill="1" applyBorder="1" applyAlignment="1" applyProtection="1">
      <alignment horizontal="right" vertical="center"/>
      <protection locked="0"/>
    </xf>
    <xf numFmtId="178" fontId="112" fillId="36" borderId="36" xfId="59" applyNumberFormat="1" applyFont="1" applyFill="1" applyBorder="1" applyAlignment="1" applyProtection="1">
      <alignment horizontal="right" vertical="center"/>
      <protection locked="0"/>
    </xf>
    <xf numFmtId="0" fontId="113" fillId="36" borderId="38" xfId="0" applyFont="1" applyFill="1" applyBorder="1" applyAlignment="1" applyProtection="1">
      <alignment horizontal="left" vertical="center" wrapText="1"/>
      <protection locked="0"/>
    </xf>
    <xf numFmtId="172" fontId="112" fillId="36" borderId="15" xfId="44" applyNumberFormat="1" applyFont="1" applyFill="1" applyBorder="1" applyAlignment="1" applyProtection="1">
      <alignment horizontal="right" vertical="center"/>
      <protection locked="0"/>
    </xf>
    <xf numFmtId="178" fontId="112" fillId="36" borderId="39" xfId="59" applyNumberFormat="1" applyFont="1" applyFill="1" applyBorder="1" applyAlignment="1" applyProtection="1">
      <alignment horizontal="right" vertical="center"/>
      <protection locked="0"/>
    </xf>
    <xf numFmtId="0" fontId="113" fillId="35" borderId="41" xfId="0" applyFont="1" applyFill="1" applyBorder="1" applyAlignment="1" applyProtection="1">
      <alignment horizontal="left" vertical="center" wrapText="1"/>
      <protection locked="0"/>
    </xf>
    <xf numFmtId="172" fontId="112" fillId="35" borderId="42" xfId="42" applyNumberFormat="1" applyFont="1" applyFill="1" applyBorder="1" applyAlignment="1" applyProtection="1">
      <alignment horizontal="right" vertical="center"/>
      <protection locked="0"/>
    </xf>
    <xf numFmtId="2" fontId="112" fillId="35" borderId="43" xfId="59" applyNumberFormat="1" applyFont="1" applyFill="1" applyBorder="1" applyAlignment="1" applyProtection="1">
      <alignment horizontal="right" vertical="center"/>
      <protection locked="0"/>
    </xf>
    <xf numFmtId="166" fontId="30" fillId="33" borderId="44" xfId="44" applyNumberFormat="1" applyFont="1" applyFill="1" applyBorder="1" applyAlignment="1" applyProtection="1">
      <alignment horizontal="right" vertical="center" wrapText="1"/>
      <protection/>
    </xf>
    <xf numFmtId="166" fontId="30" fillId="33" borderId="15" xfId="44" applyNumberFormat="1" applyFont="1" applyFill="1" applyBorder="1" applyAlignment="1" applyProtection="1">
      <alignment horizontal="right" vertical="center" wrapText="1"/>
      <protection/>
    </xf>
    <xf numFmtId="166" fontId="30" fillId="33" borderId="41" xfId="44" applyNumberFormat="1" applyFont="1" applyFill="1" applyBorder="1" applyAlignment="1" applyProtection="1">
      <alignment horizontal="right" vertical="center" wrapText="1"/>
      <protection/>
    </xf>
    <xf numFmtId="0" fontId="112" fillId="36" borderId="38" xfId="0" applyFont="1" applyFill="1" applyBorder="1" applyAlignment="1" applyProtection="1">
      <alignment horizontal="left" vertical="center" wrapText="1"/>
      <protection locked="0"/>
    </xf>
    <xf numFmtId="172" fontId="114" fillId="36" borderId="15" xfId="0" applyNumberFormat="1" applyFont="1" applyFill="1" applyBorder="1" applyAlignment="1" applyProtection="1">
      <alignment horizontal="right" vertical="center" wrapText="1"/>
      <protection locked="0"/>
    </xf>
    <xf numFmtId="2" fontId="114" fillId="36" borderId="39" xfId="42" applyNumberFormat="1" applyFont="1" applyFill="1" applyBorder="1" applyAlignment="1" applyProtection="1">
      <alignment horizontal="right" vertical="center"/>
      <protection locked="0"/>
    </xf>
    <xf numFmtId="43" fontId="101" fillId="33" borderId="15" xfId="42" applyFont="1" applyFill="1" applyBorder="1" applyAlignment="1" applyProtection="1">
      <alignment horizontal="right" vertical="center" wrapText="1"/>
      <protection/>
    </xf>
    <xf numFmtId="0" fontId="112" fillId="35" borderId="41" xfId="0" applyFont="1" applyFill="1" applyBorder="1" applyAlignment="1" applyProtection="1">
      <alignment horizontal="left" vertical="center" wrapText="1"/>
      <protection locked="0"/>
    </xf>
    <xf numFmtId="172" fontId="114" fillId="35" borderId="42" xfId="0" applyNumberFormat="1" applyFont="1" applyFill="1" applyBorder="1" applyAlignment="1" applyProtection="1">
      <alignment horizontal="right" vertical="center" wrapText="1"/>
      <protection locked="0"/>
    </xf>
    <xf numFmtId="2" fontId="114" fillId="35" borderId="43" xfId="42" applyNumberFormat="1" applyFont="1" applyFill="1" applyBorder="1" applyAlignment="1" applyProtection="1">
      <alignment horizontal="right" vertical="center"/>
      <protection locked="0"/>
    </xf>
    <xf numFmtId="43" fontId="101" fillId="33" borderId="45" xfId="42" applyFont="1" applyFill="1" applyBorder="1" applyAlignment="1" applyProtection="1">
      <alignment horizontal="right" vertical="center" wrapText="1"/>
      <protection/>
    </xf>
    <xf numFmtId="175" fontId="101" fillId="34" borderId="46" xfId="44" applyNumberFormat="1" applyFont="1" applyFill="1" applyBorder="1" applyAlignment="1" applyProtection="1">
      <alignment horizontal="right" vertical="center" wrapText="1"/>
      <protection/>
    </xf>
    <xf numFmtId="0" fontId="115" fillId="0" borderId="0" xfId="0" applyFont="1" applyAlignment="1" applyProtection="1">
      <alignment vertical="center"/>
      <protection/>
    </xf>
    <xf numFmtId="166" fontId="30" fillId="34" borderId="47" xfId="44" applyNumberFormat="1" applyFont="1" applyFill="1" applyBorder="1" applyAlignment="1" applyProtection="1">
      <alignment horizontal="right" vertical="center" wrapText="1"/>
      <protection/>
    </xf>
    <xf numFmtId="175" fontId="29" fillId="33" borderId="15" xfId="42" applyNumberFormat="1" applyFont="1" applyFill="1" applyBorder="1" applyAlignment="1" applyProtection="1">
      <alignment vertical="center" wrapText="1"/>
      <protection/>
    </xf>
    <xf numFmtId="43" fontId="0" fillId="33" borderId="48" xfId="42" applyFont="1" applyFill="1" applyBorder="1" applyAlignment="1" applyProtection="1">
      <alignment/>
      <protection/>
    </xf>
    <xf numFmtId="10" fontId="112" fillId="35" borderId="49" xfId="59" applyNumberFormat="1" applyFont="1" applyFill="1" applyBorder="1" applyAlignment="1" applyProtection="1">
      <alignment horizontal="right" vertical="center" wrapText="1"/>
      <protection locked="0"/>
    </xf>
    <xf numFmtId="166" fontId="29" fillId="33" borderId="15" xfId="44" applyNumberFormat="1" applyFont="1" applyFill="1" applyBorder="1" applyAlignment="1" applyProtection="1">
      <alignment vertical="center" wrapText="1"/>
      <protection/>
    </xf>
    <xf numFmtId="175" fontId="29" fillId="33" borderId="42" xfId="42" applyNumberFormat="1" applyFont="1" applyFill="1" applyBorder="1" applyAlignment="1" applyProtection="1">
      <alignment vertical="center" wrapText="1"/>
      <protection/>
    </xf>
    <xf numFmtId="43" fontId="0" fillId="33" borderId="50" xfId="42" applyFont="1" applyFill="1" applyBorder="1" applyAlignment="1" applyProtection="1">
      <alignment/>
      <protection/>
    </xf>
    <xf numFmtId="10" fontId="112" fillId="35" borderId="51" xfId="59" applyNumberFormat="1" applyFont="1" applyFill="1" applyBorder="1" applyAlignment="1" applyProtection="1">
      <alignment horizontal="right" vertical="center" wrapText="1"/>
      <protection locked="0"/>
    </xf>
    <xf numFmtId="166" fontId="29" fillId="33" borderId="45" xfId="44" applyNumberFormat="1" applyFont="1" applyFill="1" applyBorder="1" applyAlignment="1" applyProtection="1">
      <alignment vertical="center" wrapText="1"/>
      <protection/>
    </xf>
    <xf numFmtId="166" fontId="29" fillId="34" borderId="46" xfId="44" applyNumberFormat="1" applyFont="1" applyFill="1" applyBorder="1" applyAlignment="1" applyProtection="1">
      <alignment vertical="center" wrapText="1"/>
      <protection/>
    </xf>
    <xf numFmtId="166" fontId="112" fillId="36" borderId="15" xfId="0" applyNumberFormat="1" applyFont="1" applyFill="1" applyBorder="1" applyAlignment="1" applyProtection="1">
      <alignment vertical="center" wrapText="1"/>
      <protection locked="0"/>
    </xf>
    <xf numFmtId="2" fontId="112" fillId="36" borderId="39" xfId="42" applyNumberFormat="1" applyFont="1" applyFill="1" applyBorder="1" applyAlignment="1" applyProtection="1">
      <alignment vertical="center" wrapText="1"/>
      <protection locked="0"/>
    </xf>
    <xf numFmtId="43" fontId="29" fillId="33" borderId="15" xfId="42" applyFont="1" applyFill="1" applyBorder="1" applyAlignment="1">
      <alignment vertical="center" wrapText="1"/>
    </xf>
    <xf numFmtId="43" fontId="29" fillId="33" borderId="45" xfId="42" applyFont="1" applyFill="1" applyBorder="1" applyAlignment="1">
      <alignment vertical="center" wrapText="1"/>
    </xf>
    <xf numFmtId="166" fontId="99" fillId="34" borderId="46" xfId="44" applyNumberFormat="1" applyFont="1" applyFill="1" applyBorder="1" applyAlignment="1">
      <alignment vertical="center" wrapText="1"/>
    </xf>
    <xf numFmtId="166" fontId="112" fillId="36" borderId="15" xfId="0" applyNumberFormat="1" applyFont="1" applyFill="1" applyBorder="1" applyAlignment="1" applyProtection="1">
      <alignment horizontal="right" vertical="center" wrapText="1"/>
      <protection locked="0"/>
    </xf>
    <xf numFmtId="2" fontId="112" fillId="36" borderId="39" xfId="42" applyNumberFormat="1" applyFont="1" applyFill="1" applyBorder="1" applyAlignment="1" applyProtection="1">
      <alignment horizontal="right" vertical="center" wrapText="1"/>
      <protection locked="0"/>
    </xf>
    <xf numFmtId="0" fontId="112" fillId="32" borderId="41" xfId="0" applyFont="1" applyFill="1" applyBorder="1" applyAlignment="1" applyProtection="1">
      <alignment horizontal="left" vertical="center" wrapText="1"/>
      <protection locked="0"/>
    </xf>
    <xf numFmtId="166" fontId="112" fillId="32" borderId="42" xfId="0" applyNumberFormat="1" applyFont="1" applyFill="1" applyBorder="1" applyAlignment="1" applyProtection="1">
      <alignment horizontal="right" vertical="center" wrapText="1"/>
      <protection locked="0"/>
    </xf>
    <xf numFmtId="2" fontId="112" fillId="32" borderId="43" xfId="42" applyNumberFormat="1" applyFont="1" applyFill="1" applyBorder="1" applyAlignment="1" applyProtection="1">
      <alignment horizontal="right" vertical="center" wrapText="1"/>
      <protection locked="0"/>
    </xf>
    <xf numFmtId="175" fontId="99" fillId="34" borderId="46" xfId="44" applyNumberFormat="1" applyFont="1" applyFill="1" applyBorder="1" applyAlignment="1">
      <alignment vertical="center" wrapText="1"/>
    </xf>
    <xf numFmtId="166" fontId="116" fillId="35" borderId="30" xfId="42" applyNumberFormat="1" applyFont="1" applyFill="1" applyBorder="1" applyAlignment="1" applyProtection="1">
      <alignment horizontal="right" vertical="center" wrapText="1"/>
      <protection locked="0"/>
    </xf>
    <xf numFmtId="166" fontId="116" fillId="35" borderId="31" xfId="44" applyNumberFormat="1" applyFont="1" applyFill="1" applyBorder="1" applyAlignment="1" applyProtection="1">
      <alignment horizontal="right" vertical="center" wrapText="1"/>
      <protection locked="0"/>
    </xf>
    <xf numFmtId="166" fontId="116" fillId="35" borderId="10" xfId="44" applyNumberFormat="1" applyFont="1" applyFill="1" applyBorder="1" applyAlignment="1" applyProtection="1">
      <alignment horizontal="right" vertical="center" wrapText="1"/>
      <protection locked="0"/>
    </xf>
    <xf numFmtId="166" fontId="116" fillId="35" borderId="24" xfId="44" applyNumberFormat="1" applyFont="1" applyFill="1" applyBorder="1" applyAlignment="1" applyProtection="1">
      <alignment horizontal="right" vertical="center" wrapText="1"/>
      <protection locked="0"/>
    </xf>
    <xf numFmtId="166" fontId="116" fillId="35" borderId="36" xfId="44" applyNumberFormat="1" applyFont="1" applyFill="1" applyBorder="1" applyAlignment="1" applyProtection="1">
      <alignment horizontal="right" vertical="center" wrapText="1"/>
      <protection locked="0"/>
    </xf>
    <xf numFmtId="0" fontId="112" fillId="35" borderId="52" xfId="0" applyFont="1" applyFill="1" applyBorder="1" applyAlignment="1" applyProtection="1">
      <alignment horizontal="left" vertical="center" wrapText="1"/>
      <protection locked="0"/>
    </xf>
    <xf numFmtId="0" fontId="112" fillId="35" borderId="53" xfId="0" applyFont="1" applyFill="1" applyBorder="1" applyAlignment="1" applyProtection="1">
      <alignment horizontal="left" vertical="center" wrapText="1"/>
      <protection locked="0"/>
    </xf>
    <xf numFmtId="0" fontId="112" fillId="35" borderId="54" xfId="0" applyFont="1" applyFill="1" applyBorder="1" applyAlignment="1" applyProtection="1">
      <alignment horizontal="left" vertical="center" wrapText="1"/>
      <protection locked="0"/>
    </xf>
    <xf numFmtId="0" fontId="10" fillId="33" borderId="48" xfId="0" applyFont="1" applyFill="1" applyBorder="1" applyAlignment="1" applyProtection="1">
      <alignment horizontal="right" vertical="center" wrapText="1"/>
      <protection/>
    </xf>
    <xf numFmtId="0" fontId="10" fillId="33" borderId="22" xfId="0" applyFont="1" applyFill="1" applyBorder="1" applyAlignment="1" applyProtection="1">
      <alignment horizontal="right" vertical="center" wrapText="1"/>
      <protection/>
    </xf>
    <xf numFmtId="0" fontId="10" fillId="33" borderId="14" xfId="0" applyFont="1" applyFill="1" applyBorder="1" applyAlignment="1" applyProtection="1">
      <alignment horizontal="right" vertical="center" wrapText="1"/>
      <protection/>
    </xf>
    <xf numFmtId="0" fontId="31" fillId="33" borderId="48" xfId="0" applyFont="1" applyFill="1" applyBorder="1" applyAlignment="1" applyProtection="1">
      <alignment horizontal="right" vertical="center" wrapText="1"/>
      <protection/>
    </xf>
    <xf numFmtId="0" fontId="31" fillId="33" borderId="22" xfId="0" applyFont="1" applyFill="1" applyBorder="1" applyAlignment="1" applyProtection="1">
      <alignment horizontal="right" vertical="center" wrapText="1"/>
      <protection/>
    </xf>
    <xf numFmtId="0" fontId="31" fillId="33" borderId="14" xfId="0" applyFont="1" applyFill="1" applyBorder="1" applyAlignment="1" applyProtection="1">
      <alignment horizontal="right" vertical="center" wrapText="1"/>
      <protection/>
    </xf>
    <xf numFmtId="0" fontId="12" fillId="0" borderId="0" xfId="0" applyFont="1" applyAlignment="1" applyProtection="1">
      <alignment horizontal="left" vertical="center" wrapText="1"/>
      <protection/>
    </xf>
    <xf numFmtId="0" fontId="13" fillId="0" borderId="0" xfId="0" applyFont="1" applyAlignment="1" applyProtection="1">
      <alignment horizontal="left" vertical="center" wrapText="1"/>
      <protection/>
    </xf>
    <xf numFmtId="0" fontId="112" fillId="35" borderId="55" xfId="0" applyFont="1" applyFill="1" applyBorder="1" applyAlignment="1" applyProtection="1">
      <alignment horizontal="left" vertical="top" wrapText="1"/>
      <protection locked="0"/>
    </xf>
    <xf numFmtId="0" fontId="112" fillId="35" borderId="56" xfId="0" applyFont="1" applyFill="1" applyBorder="1" applyAlignment="1" applyProtection="1">
      <alignment horizontal="left" vertical="top" wrapText="1"/>
      <protection locked="0"/>
    </xf>
    <xf numFmtId="0" fontId="2" fillId="33" borderId="57"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112" fillId="35" borderId="58" xfId="0" applyFont="1" applyFill="1" applyBorder="1" applyAlignment="1" applyProtection="1">
      <alignment horizontal="left" vertical="top" wrapText="1"/>
      <protection locked="0"/>
    </xf>
    <xf numFmtId="0" fontId="112" fillId="35" borderId="59" xfId="0" applyFont="1" applyFill="1" applyBorder="1" applyAlignment="1" applyProtection="1">
      <alignment horizontal="left" vertical="top" wrapText="1"/>
      <protection locked="0"/>
    </xf>
    <xf numFmtId="0" fontId="112" fillId="35" borderId="23" xfId="0" applyFont="1" applyFill="1" applyBorder="1" applyAlignment="1" applyProtection="1">
      <alignment horizontal="left" vertical="top" wrapText="1"/>
      <protection locked="0"/>
    </xf>
    <xf numFmtId="0" fontId="112" fillId="35" borderId="60" xfId="0" applyFont="1" applyFill="1" applyBorder="1" applyAlignment="1" applyProtection="1">
      <alignment horizontal="left" vertical="top" wrapText="1"/>
      <protection locked="0"/>
    </xf>
    <xf numFmtId="0" fontId="112" fillId="35" borderId="61" xfId="0" applyFont="1" applyFill="1" applyBorder="1" applyAlignment="1" applyProtection="1">
      <alignment horizontal="left" vertical="center" wrapText="1"/>
      <protection locked="0"/>
    </xf>
    <xf numFmtId="0" fontId="112" fillId="35" borderId="62" xfId="0" applyFont="1" applyFill="1" applyBorder="1" applyAlignment="1" applyProtection="1">
      <alignment horizontal="left" vertical="center" wrapText="1"/>
      <protection locked="0"/>
    </xf>
    <xf numFmtId="175" fontId="29" fillId="33" borderId="23" xfId="53" applyNumberFormat="1" applyFont="1" applyFill="1" applyBorder="1" applyAlignment="1" applyProtection="1">
      <alignment horizontal="left"/>
      <protection/>
    </xf>
    <xf numFmtId="175" fontId="29" fillId="33" borderId="16" xfId="53" applyNumberFormat="1" applyFont="1" applyFill="1" applyBorder="1" applyAlignment="1" applyProtection="1">
      <alignment horizontal="left"/>
      <protection/>
    </xf>
    <xf numFmtId="0" fontId="112" fillId="35" borderId="63" xfId="0" applyFont="1" applyFill="1" applyBorder="1" applyAlignment="1" applyProtection="1">
      <alignment horizontal="left" vertical="center" wrapText="1"/>
      <protection locked="0"/>
    </xf>
    <xf numFmtId="0" fontId="112" fillId="35" borderId="25" xfId="0" applyFont="1" applyFill="1" applyBorder="1" applyAlignment="1" applyProtection="1">
      <alignment horizontal="left" vertical="center" wrapText="1"/>
      <protection locked="0"/>
    </xf>
    <xf numFmtId="0" fontId="112" fillId="35" borderId="16" xfId="0" applyFont="1" applyFill="1" applyBorder="1" applyAlignment="1" applyProtection="1">
      <alignment horizontal="left" vertical="center" wrapText="1"/>
      <protection locked="0"/>
    </xf>
    <xf numFmtId="0" fontId="112" fillId="35" borderId="52" xfId="0" applyFont="1" applyFill="1" applyBorder="1" applyAlignment="1" applyProtection="1">
      <alignment horizontal="left" vertical="center" wrapText="1"/>
      <protection locked="0"/>
    </xf>
    <xf numFmtId="0" fontId="112" fillId="35" borderId="53" xfId="0" applyFont="1" applyFill="1" applyBorder="1" applyAlignment="1" applyProtection="1">
      <alignment horizontal="left" vertical="center" wrapText="1"/>
      <protection locked="0"/>
    </xf>
    <xf numFmtId="0" fontId="112" fillId="35" borderId="54" xfId="0" applyFont="1" applyFill="1" applyBorder="1" applyAlignment="1" applyProtection="1">
      <alignment horizontal="left" vertical="center" wrapText="1"/>
      <protection locked="0"/>
    </xf>
    <xf numFmtId="0" fontId="0" fillId="35" borderId="64" xfId="0" applyFill="1" applyBorder="1" applyAlignment="1" applyProtection="1">
      <alignment horizontal="left"/>
      <protection locked="0"/>
    </xf>
    <xf numFmtId="0" fontId="0" fillId="35" borderId="65" xfId="0" applyFill="1" applyBorder="1" applyAlignment="1" applyProtection="1">
      <alignment horizontal="left"/>
      <protection locked="0"/>
    </xf>
    <xf numFmtId="0" fontId="0" fillId="35" borderId="66" xfId="0" applyFill="1" applyBorder="1" applyAlignment="1" applyProtection="1">
      <alignment horizontal="left"/>
      <protection locked="0"/>
    </xf>
    <xf numFmtId="0" fontId="112" fillId="35" borderId="63" xfId="0" applyFont="1" applyFill="1" applyBorder="1" applyAlignment="1" applyProtection="1">
      <alignment horizontal="left" vertical="center" wrapText="1"/>
      <protection locked="0"/>
    </xf>
    <xf numFmtId="0" fontId="112" fillId="35" borderId="25" xfId="0" applyFont="1" applyFill="1" applyBorder="1" applyAlignment="1" applyProtection="1">
      <alignment horizontal="left" vertical="center" wrapText="1"/>
      <protection locked="0"/>
    </xf>
    <xf numFmtId="0" fontId="112" fillId="35" borderId="16" xfId="0" applyFont="1" applyFill="1" applyBorder="1" applyAlignment="1" applyProtection="1">
      <alignment horizontal="left" vertical="center" wrapText="1"/>
      <protection locked="0"/>
    </xf>
    <xf numFmtId="0" fontId="4" fillId="0" borderId="22" xfId="0" applyFont="1" applyBorder="1" applyAlignment="1" applyProtection="1">
      <alignment horizontal="center" vertical="center"/>
      <protection/>
    </xf>
    <xf numFmtId="0" fontId="2" fillId="33" borderId="67" xfId="0" applyFont="1" applyFill="1" applyBorder="1" applyAlignment="1" applyProtection="1">
      <alignment horizontal="center" vertical="center" wrapText="1"/>
      <protection/>
    </xf>
    <xf numFmtId="0" fontId="112" fillId="35" borderId="68" xfId="0" applyFont="1" applyFill="1" applyBorder="1" applyAlignment="1" applyProtection="1">
      <alignment horizontal="left" vertical="center" wrapText="1"/>
      <protection locked="0"/>
    </xf>
    <xf numFmtId="0" fontId="10" fillId="33" borderId="23"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10" fillId="33" borderId="23" xfId="0" applyFont="1" applyFill="1" applyBorder="1" applyAlignment="1" applyProtection="1">
      <alignment horizontal="right" vertical="center"/>
      <protection/>
    </xf>
    <xf numFmtId="0" fontId="10" fillId="33" borderId="16" xfId="0" applyFont="1" applyFill="1" applyBorder="1" applyAlignment="1" applyProtection="1">
      <alignment horizontal="right" vertical="center"/>
      <protection/>
    </xf>
    <xf numFmtId="0" fontId="13" fillId="0" borderId="69" xfId="0" applyFont="1" applyBorder="1" applyAlignment="1" applyProtection="1">
      <alignment horizontal="left" vertical="center" wrapText="1"/>
      <protection/>
    </xf>
    <xf numFmtId="0" fontId="44" fillId="0" borderId="0" xfId="0" applyFont="1" applyAlignment="1" applyProtection="1">
      <alignment horizontal="left" vertical="top" wrapText="1"/>
      <protection/>
    </xf>
    <xf numFmtId="0" fontId="14" fillId="0" borderId="0" xfId="0" applyFont="1" applyAlignment="1" applyProtection="1">
      <alignment horizontal="left" vertical="center" wrapText="1"/>
      <protection/>
    </xf>
    <xf numFmtId="166" fontId="100" fillId="33" borderId="70" xfId="0" applyNumberFormat="1" applyFont="1" applyFill="1" applyBorder="1" applyAlignment="1" applyProtection="1">
      <alignment horizontal="right" vertical="center"/>
      <protection/>
    </xf>
    <xf numFmtId="166" fontId="100" fillId="33" borderId="71" xfId="0" applyNumberFormat="1" applyFont="1" applyFill="1" applyBorder="1" applyAlignment="1" applyProtection="1">
      <alignment horizontal="right" vertical="center"/>
      <protection/>
    </xf>
    <xf numFmtId="0" fontId="112" fillId="35" borderId="72"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right" vertical="center" wrapText="1"/>
      <protection/>
    </xf>
    <xf numFmtId="0" fontId="114" fillId="35" borderId="64" xfId="0" applyFont="1" applyFill="1" applyBorder="1" applyAlignment="1" applyProtection="1">
      <alignment horizontal="left" vertical="top" wrapText="1"/>
      <protection locked="0"/>
    </xf>
    <xf numFmtId="0" fontId="114" fillId="35" borderId="65" xfId="0" applyFont="1" applyFill="1" applyBorder="1" applyAlignment="1" applyProtection="1">
      <alignment horizontal="left" vertical="top" wrapText="1"/>
      <protection locked="0"/>
    </xf>
    <xf numFmtId="0" fontId="114" fillId="35" borderId="66" xfId="0" applyFont="1" applyFill="1" applyBorder="1" applyAlignment="1" applyProtection="1">
      <alignment horizontal="left" vertical="top" wrapText="1"/>
      <protection locked="0"/>
    </xf>
    <xf numFmtId="0" fontId="12" fillId="37" borderId="0" xfId="0" applyFont="1" applyFill="1" applyBorder="1" applyAlignment="1" applyProtection="1">
      <alignment horizontal="left" vertical="center" wrapText="1"/>
      <protection/>
    </xf>
    <xf numFmtId="0" fontId="117" fillId="35" borderId="64" xfId="0" applyFont="1" applyFill="1" applyBorder="1" applyAlignment="1" applyProtection="1">
      <alignment horizontal="left" vertical="top" wrapText="1"/>
      <protection locked="0"/>
    </xf>
    <xf numFmtId="0" fontId="117" fillId="35" borderId="65" xfId="0" applyFont="1" applyFill="1" applyBorder="1" applyAlignment="1" applyProtection="1">
      <alignment horizontal="left" vertical="top" wrapText="1"/>
      <protection locked="0"/>
    </xf>
    <xf numFmtId="0" fontId="117" fillId="35" borderId="66" xfId="0" applyFont="1" applyFill="1" applyBorder="1" applyAlignment="1" applyProtection="1">
      <alignment horizontal="left" vertical="top" wrapText="1"/>
      <protection locked="0"/>
    </xf>
    <xf numFmtId="0" fontId="112" fillId="35" borderId="23" xfId="0" applyFont="1" applyFill="1" applyBorder="1" applyAlignment="1" applyProtection="1">
      <alignment horizontal="left" vertical="center" wrapText="1"/>
      <protection locked="0"/>
    </xf>
    <xf numFmtId="2" fontId="114" fillId="35" borderId="23" xfId="0" applyNumberFormat="1" applyFont="1" applyFill="1" applyBorder="1" applyAlignment="1" applyProtection="1">
      <alignment horizontal="left" vertical="center" wrapText="1"/>
      <protection locked="0"/>
    </xf>
    <xf numFmtId="2" fontId="114" fillId="35" borderId="60" xfId="0" applyNumberFormat="1" applyFont="1" applyFill="1" applyBorder="1" applyAlignment="1" applyProtection="1">
      <alignment horizontal="left" vertical="center" wrapText="1"/>
      <protection locked="0"/>
    </xf>
    <xf numFmtId="0" fontId="17" fillId="35" borderId="72" xfId="53" applyFill="1" applyBorder="1" applyAlignment="1" applyProtection="1">
      <alignment horizontal="left" vertical="center" wrapText="1"/>
      <protection locked="0"/>
    </xf>
    <xf numFmtId="0" fontId="114" fillId="35" borderId="73" xfId="0" applyFont="1" applyFill="1" applyBorder="1" applyAlignment="1" applyProtection="1">
      <alignment horizontal="left" vertical="center" wrapText="1"/>
      <protection locked="0"/>
    </xf>
    <xf numFmtId="0" fontId="10" fillId="33" borderId="74" xfId="0" applyFont="1" applyFill="1" applyBorder="1" applyAlignment="1" applyProtection="1">
      <alignment horizontal="center" vertical="center" wrapText="1"/>
      <protection/>
    </xf>
    <xf numFmtId="0" fontId="10" fillId="33" borderId="75"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xf>
    <xf numFmtId="0" fontId="112" fillId="35" borderId="76" xfId="0" applyFont="1" applyFill="1" applyBorder="1" applyAlignment="1" applyProtection="1">
      <alignment horizontal="left" vertical="center" wrapText="1"/>
      <protection locked="0"/>
    </xf>
    <xf numFmtId="0" fontId="112" fillId="35" borderId="68" xfId="0" applyFont="1" applyFill="1" applyBorder="1" applyAlignment="1" applyProtection="1">
      <alignment horizontal="left" vertical="center" wrapText="1"/>
      <protection locked="0"/>
    </xf>
    <xf numFmtId="0" fontId="112" fillId="35" borderId="62" xfId="0" applyFont="1" applyFill="1" applyBorder="1" applyAlignment="1" applyProtection="1">
      <alignment horizontal="left" vertical="center" wrapText="1"/>
      <protection locked="0"/>
    </xf>
    <xf numFmtId="0" fontId="100" fillId="33" borderId="77" xfId="0" applyFont="1" applyFill="1" applyBorder="1" applyAlignment="1" applyProtection="1">
      <alignment horizontal="center" vertical="center"/>
      <protection/>
    </xf>
    <xf numFmtId="0" fontId="100" fillId="33" borderId="78" xfId="0" applyFont="1" applyFill="1" applyBorder="1" applyAlignment="1" applyProtection="1">
      <alignment horizontal="center" vertical="center"/>
      <protection/>
    </xf>
    <xf numFmtId="177" fontId="6" fillId="33" borderId="10" xfId="0" applyNumberFormat="1" applyFont="1" applyFill="1" applyBorder="1" applyAlignment="1" applyProtection="1">
      <alignment horizontal="left" vertical="center" wrapText="1"/>
      <protection/>
    </xf>
    <xf numFmtId="0" fontId="10" fillId="33" borderId="76" xfId="0" applyFont="1" applyFill="1" applyBorder="1" applyAlignment="1" applyProtection="1">
      <alignment horizontal="right" vertical="center" wrapText="1"/>
      <protection/>
    </xf>
    <xf numFmtId="0" fontId="10" fillId="33" borderId="68" xfId="0" applyFont="1" applyFill="1" applyBorder="1" applyAlignment="1" applyProtection="1">
      <alignment horizontal="right" vertical="center" wrapText="1"/>
      <protection/>
    </xf>
    <xf numFmtId="0" fontId="10" fillId="33" borderId="62" xfId="0" applyFont="1" applyFill="1" applyBorder="1" applyAlignment="1" applyProtection="1">
      <alignment horizontal="right" vertical="center" wrapText="1"/>
      <protection/>
    </xf>
    <xf numFmtId="0" fontId="3" fillId="0" borderId="0" xfId="0" applyFont="1" applyAlignment="1" applyProtection="1">
      <alignment horizontal="center" vertical="center"/>
      <protection/>
    </xf>
    <xf numFmtId="0" fontId="12" fillId="0" borderId="22" xfId="0" applyFont="1" applyBorder="1" applyAlignment="1" applyProtection="1">
      <alignment horizontal="left" vertical="center"/>
      <protection/>
    </xf>
    <xf numFmtId="0" fontId="4"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103" fillId="0" borderId="68" xfId="0" applyFont="1" applyBorder="1" applyAlignment="1" applyProtection="1">
      <alignment horizontal="left"/>
      <protection/>
    </xf>
    <xf numFmtId="0" fontId="6" fillId="33" borderId="11" xfId="0" applyFont="1" applyFill="1" applyBorder="1" applyAlignment="1" applyProtection="1">
      <alignment horizontal="right" vertical="center" wrapText="1"/>
      <protection/>
    </xf>
    <xf numFmtId="0" fontId="6" fillId="33" borderId="15" xfId="0" applyFont="1" applyFill="1" applyBorder="1" applyAlignment="1" applyProtection="1">
      <alignment horizontal="right" vertical="center" wrapText="1"/>
      <protection/>
    </xf>
    <xf numFmtId="0" fontId="44" fillId="35" borderId="64" xfId="0" applyFont="1" applyFill="1" applyBorder="1" applyAlignment="1" applyProtection="1">
      <alignment horizontal="left" vertical="top" wrapText="1"/>
      <protection locked="0"/>
    </xf>
    <xf numFmtId="0" fontId="44" fillId="35" borderId="65" xfId="0" applyFont="1" applyFill="1" applyBorder="1" applyAlignment="1" applyProtection="1">
      <alignment horizontal="left" vertical="top" wrapText="1"/>
      <protection locked="0"/>
    </xf>
    <xf numFmtId="0" fontId="44" fillId="35" borderId="66" xfId="0" applyFont="1" applyFill="1" applyBorder="1" applyAlignment="1" applyProtection="1">
      <alignment horizontal="left" vertical="top" wrapText="1"/>
      <protection locked="0"/>
    </xf>
    <xf numFmtId="0" fontId="114" fillId="35" borderId="29" xfId="0" applyFont="1" applyFill="1" applyBorder="1" applyAlignment="1" applyProtection="1">
      <alignment vertical="center" wrapText="1"/>
      <protection locked="0"/>
    </xf>
    <xf numFmtId="0" fontId="114" fillId="35" borderId="30" xfId="0" applyFont="1" applyFill="1" applyBorder="1" applyAlignment="1" applyProtection="1">
      <alignment vertical="center" wrapText="1"/>
      <protection locked="0"/>
    </xf>
    <xf numFmtId="0" fontId="114" fillId="35" borderId="31" xfId="0" applyFont="1" applyFill="1" applyBorder="1" applyAlignment="1" applyProtection="1">
      <alignment vertical="center" wrapText="1"/>
      <protection locked="0"/>
    </xf>
    <xf numFmtId="0" fontId="6" fillId="0" borderId="0" xfId="0" applyFont="1" applyAlignment="1" applyProtection="1">
      <alignment horizontal="left" vertical="center"/>
      <protection/>
    </xf>
    <xf numFmtId="177" fontId="2" fillId="33" borderId="15" xfId="0" applyNumberFormat="1" applyFont="1" applyFill="1" applyBorder="1" applyAlignment="1" applyProtection="1">
      <alignment horizontal="left" vertical="center"/>
      <protection locked="0"/>
    </xf>
    <xf numFmtId="0" fontId="10" fillId="33" borderId="23" xfId="0" applyFont="1" applyFill="1" applyBorder="1" applyAlignment="1" applyProtection="1">
      <alignment horizontal="right" vertical="center" wrapText="1"/>
      <protection/>
    </xf>
    <xf numFmtId="0" fontId="112" fillId="35" borderId="61" xfId="0" applyFont="1" applyFill="1" applyBorder="1" applyAlignment="1" applyProtection="1">
      <alignment horizontal="center" vertical="center" wrapText="1"/>
      <protection locked="0"/>
    </xf>
    <xf numFmtId="0" fontId="112" fillId="35" borderId="68" xfId="0" applyFont="1" applyFill="1" applyBorder="1" applyAlignment="1" applyProtection="1">
      <alignment horizontal="center" vertical="center" wrapText="1"/>
      <protection locked="0"/>
    </xf>
    <xf numFmtId="0" fontId="112" fillId="35" borderId="62" xfId="0" applyFont="1" applyFill="1" applyBorder="1" applyAlignment="1" applyProtection="1">
      <alignment horizontal="center" vertical="center" wrapText="1"/>
      <protection locked="0"/>
    </xf>
    <xf numFmtId="0" fontId="28" fillId="33" borderId="57" xfId="0" applyFont="1" applyFill="1" applyBorder="1" applyAlignment="1" applyProtection="1">
      <alignment horizontal="center" vertical="center" wrapText="1"/>
      <protection/>
    </xf>
    <xf numFmtId="0" fontId="28" fillId="33" borderId="67" xfId="0" applyFont="1" applyFill="1" applyBorder="1" applyAlignment="1" applyProtection="1">
      <alignment horizontal="center" vertical="center" wrapText="1"/>
      <protection/>
    </xf>
    <xf numFmtId="0" fontId="28" fillId="33" borderId="44" xfId="0" applyFont="1" applyFill="1" applyBorder="1" applyAlignment="1" applyProtection="1">
      <alignment horizontal="center" vertical="center" wrapText="1"/>
      <protection/>
    </xf>
    <xf numFmtId="0" fontId="19" fillId="0" borderId="0" xfId="0" applyFont="1" applyAlignment="1" applyProtection="1">
      <alignment horizontal="center" vertical="center"/>
      <protection/>
    </xf>
    <xf numFmtId="175" fontId="31" fillId="33" borderId="48" xfId="42" applyNumberFormat="1" applyFont="1" applyFill="1" applyBorder="1" applyAlignment="1" applyProtection="1">
      <alignment horizontal="right" vertical="center" wrapText="1"/>
      <protection/>
    </xf>
    <xf numFmtId="175" fontId="31" fillId="33" borderId="22" xfId="42" applyNumberFormat="1" applyFont="1" applyFill="1" applyBorder="1" applyAlignment="1" applyProtection="1">
      <alignment horizontal="right" vertical="center" wrapText="1"/>
      <protection/>
    </xf>
    <xf numFmtId="175" fontId="31" fillId="33" borderId="14" xfId="42" applyNumberFormat="1" applyFont="1" applyFill="1" applyBorder="1" applyAlignment="1" applyProtection="1">
      <alignment horizontal="right" vertical="center" wrapText="1"/>
      <protection/>
    </xf>
    <xf numFmtId="175" fontId="29" fillId="33" borderId="23" xfId="0" applyNumberFormat="1" applyFont="1" applyFill="1" applyBorder="1" applyAlignment="1" applyProtection="1">
      <alignment horizontal="left"/>
      <protection/>
    </xf>
    <xf numFmtId="175" fontId="29" fillId="33" borderId="16" xfId="0" applyNumberFormat="1" applyFont="1" applyFill="1" applyBorder="1" applyAlignment="1" applyProtection="1">
      <alignment horizontal="left"/>
      <protection/>
    </xf>
    <xf numFmtId="0" fontId="13" fillId="0" borderId="0" xfId="0" applyFont="1" applyFill="1" applyAlignment="1" applyProtection="1">
      <alignment horizontal="left" vertical="center" wrapText="1"/>
      <protection/>
    </xf>
    <xf numFmtId="175" fontId="41" fillId="33" borderId="10" xfId="0" applyNumberFormat="1" applyFont="1" applyFill="1" applyBorder="1" applyAlignment="1" applyProtection="1">
      <alignment horizontal="left" vertical="center" wrapText="1"/>
      <protection/>
    </xf>
    <xf numFmtId="0" fontId="10" fillId="33" borderId="79" xfId="0" applyFont="1" applyFill="1" applyBorder="1" applyAlignment="1" applyProtection="1">
      <alignment horizontal="center" vertical="center" wrapText="1"/>
      <protection/>
    </xf>
    <xf numFmtId="0" fontId="10" fillId="33" borderId="80" xfId="0" applyFont="1" applyFill="1" applyBorder="1" applyAlignment="1" applyProtection="1">
      <alignment horizontal="center" vertical="center" wrapText="1"/>
      <protection/>
    </xf>
    <xf numFmtId="0" fontId="10" fillId="33" borderId="81" xfId="0" applyFont="1" applyFill="1" applyBorder="1" applyAlignment="1" applyProtection="1">
      <alignment horizontal="center" vertical="center" wrapText="1"/>
      <protection/>
    </xf>
    <xf numFmtId="0" fontId="10" fillId="33" borderId="82" xfId="0" applyFont="1" applyFill="1" applyBorder="1" applyAlignment="1" applyProtection="1">
      <alignment horizontal="center" vertical="center" wrapText="1"/>
      <protection/>
    </xf>
    <xf numFmtId="0" fontId="112" fillId="35" borderId="61" xfId="0" applyFont="1" applyFill="1" applyBorder="1" applyAlignment="1" applyProtection="1">
      <alignment horizontal="left" vertical="center" wrapText="1"/>
      <protection locked="0"/>
    </xf>
    <xf numFmtId="0" fontId="12" fillId="0" borderId="68" xfId="0" applyFont="1" applyBorder="1" applyAlignment="1" applyProtection="1">
      <alignment horizontal="left" vertical="center"/>
      <protection/>
    </xf>
    <xf numFmtId="166" fontId="10" fillId="33" borderId="48" xfId="44" applyNumberFormat="1" applyFont="1" applyFill="1" applyBorder="1" applyAlignment="1" applyProtection="1">
      <alignment horizontal="right" vertical="center" wrapText="1"/>
      <protection/>
    </xf>
    <xf numFmtId="166" fontId="10" fillId="33" borderId="22" xfId="44" applyNumberFormat="1" applyFont="1" applyFill="1" applyBorder="1" applyAlignment="1" applyProtection="1">
      <alignment horizontal="right" vertical="center" wrapText="1"/>
      <protection/>
    </xf>
    <xf numFmtId="166" fontId="10" fillId="33" borderId="14" xfId="44" applyNumberFormat="1" applyFont="1" applyFill="1" applyBorder="1" applyAlignment="1" applyProtection="1">
      <alignment horizontal="right" vertical="center" wrapText="1"/>
      <protection/>
    </xf>
    <xf numFmtId="0" fontId="118" fillId="35" borderId="64" xfId="0" applyFont="1" applyFill="1" applyBorder="1" applyAlignment="1" applyProtection="1">
      <alignment horizontal="left" vertical="top" wrapText="1"/>
      <protection locked="0"/>
    </xf>
    <xf numFmtId="0" fontId="118" fillId="35" borderId="65" xfId="0" applyFont="1" applyFill="1" applyBorder="1" applyAlignment="1" applyProtection="1">
      <alignment horizontal="left" vertical="top" wrapText="1"/>
      <protection locked="0"/>
    </xf>
    <xf numFmtId="0" fontId="118" fillId="35" borderId="66" xfId="0" applyFont="1" applyFill="1" applyBorder="1" applyAlignment="1" applyProtection="1">
      <alignment horizontal="left" vertical="top" wrapText="1"/>
      <protection locked="0"/>
    </xf>
    <xf numFmtId="0" fontId="118" fillId="35" borderId="64" xfId="0" applyFont="1" applyFill="1" applyBorder="1" applyAlignment="1" applyProtection="1">
      <alignment vertical="top" wrapText="1"/>
      <protection locked="0"/>
    </xf>
    <xf numFmtId="0" fontId="118" fillId="35" borderId="65" xfId="0" applyFont="1" applyFill="1" applyBorder="1" applyAlignment="1" applyProtection="1">
      <alignment vertical="top" wrapText="1"/>
      <protection locked="0"/>
    </xf>
    <xf numFmtId="0" fontId="118" fillId="35" borderId="66" xfId="0" applyFont="1" applyFill="1" applyBorder="1" applyAlignment="1" applyProtection="1">
      <alignment vertical="top" wrapText="1"/>
      <protection locked="0"/>
    </xf>
    <xf numFmtId="0" fontId="101" fillId="33" borderId="83" xfId="0" applyFont="1" applyFill="1" applyBorder="1" applyAlignment="1" applyProtection="1">
      <alignment horizontal="left" vertical="center" wrapText="1"/>
      <protection/>
    </xf>
    <xf numFmtId="0" fontId="101" fillId="33" borderId="22" xfId="0" applyFont="1" applyFill="1" applyBorder="1" applyAlignment="1" applyProtection="1">
      <alignment horizontal="left" vertical="center" wrapText="1"/>
      <protection/>
    </xf>
    <xf numFmtId="0" fontId="101" fillId="33" borderId="0" xfId="0" applyFont="1" applyFill="1" applyBorder="1" applyAlignment="1" applyProtection="1">
      <alignment horizontal="left" vertical="center" wrapText="1"/>
      <protection/>
    </xf>
    <xf numFmtId="0" fontId="101" fillId="33" borderId="84" xfId="0" applyFont="1" applyFill="1" applyBorder="1" applyAlignment="1" applyProtection="1">
      <alignment horizontal="left" vertical="center" wrapText="1"/>
      <protection/>
    </xf>
    <xf numFmtId="0" fontId="8" fillId="33" borderId="23" xfId="0" applyFont="1" applyFill="1" applyBorder="1" applyAlignment="1" applyProtection="1">
      <alignment horizontal="right" vertical="center" wrapText="1"/>
      <protection/>
    </xf>
    <xf numFmtId="177" fontId="32" fillId="33" borderId="15" xfId="0" applyNumberFormat="1" applyFont="1" applyFill="1" applyBorder="1" applyAlignment="1" applyProtection="1">
      <alignment horizontal="left" vertical="center" wrapText="1"/>
      <protection/>
    </xf>
    <xf numFmtId="0" fontId="26" fillId="0" borderId="0" xfId="0" applyFont="1" applyAlignment="1" applyProtection="1">
      <alignment horizontal="left" vertical="center" wrapText="1"/>
      <protection/>
    </xf>
    <xf numFmtId="2" fontId="8" fillId="35" borderId="61" xfId="0" applyNumberFormat="1" applyFont="1" applyFill="1" applyBorder="1" applyAlignment="1" applyProtection="1">
      <alignment horizontal="center" vertical="center" wrapText="1"/>
      <protection locked="0"/>
    </xf>
    <xf numFmtId="2" fontId="8" fillId="35" borderId="85" xfId="0" applyNumberFormat="1" applyFont="1" applyFill="1" applyBorder="1" applyAlignment="1" applyProtection="1">
      <alignment horizontal="center" vertical="center" wrapText="1"/>
      <protection locked="0"/>
    </xf>
    <xf numFmtId="0" fontId="17" fillId="35" borderId="52" xfId="53" applyFill="1" applyBorder="1" applyAlignment="1" applyProtection="1">
      <alignment horizontal="center" vertical="center" wrapText="1"/>
      <protection locked="0"/>
    </xf>
    <xf numFmtId="0" fontId="8" fillId="35" borderId="73" xfId="0" applyFont="1" applyFill="1" applyBorder="1" applyAlignment="1" applyProtection="1">
      <alignment horizontal="center" vertical="center" wrapText="1"/>
      <protection locked="0"/>
    </xf>
    <xf numFmtId="175" fontId="99" fillId="33" borderId="10" xfId="0" applyNumberFormat="1" applyFont="1" applyFill="1" applyBorder="1" applyAlignment="1" applyProtection="1">
      <alignment horizontal="left" vertical="top" wrapText="1"/>
      <protection/>
    </xf>
    <xf numFmtId="0" fontId="8" fillId="33" borderId="10" xfId="0" applyFont="1" applyFill="1" applyBorder="1" applyAlignment="1" applyProtection="1">
      <alignment horizontal="right" vertical="center" wrapText="1"/>
      <protection/>
    </xf>
    <xf numFmtId="0" fontId="8" fillId="33" borderId="11" xfId="0" applyFont="1" applyFill="1" applyBorder="1" applyAlignment="1" applyProtection="1">
      <alignment horizontal="right" vertical="center" wrapText="1"/>
      <protection/>
    </xf>
    <xf numFmtId="175" fontId="119" fillId="33" borderId="23" xfId="0" applyNumberFormat="1" applyFont="1" applyFill="1" applyBorder="1" applyAlignment="1" applyProtection="1">
      <alignment horizontal="left" vertical="center" wrapText="1"/>
      <protection/>
    </xf>
    <xf numFmtId="175" fontId="119" fillId="33" borderId="16" xfId="0" applyNumberFormat="1" applyFont="1" applyFill="1" applyBorder="1" applyAlignment="1" applyProtection="1">
      <alignment horizontal="left" vertical="center" wrapText="1"/>
      <protection/>
    </xf>
    <xf numFmtId="0" fontId="10" fillId="33" borderId="48" xfId="0" applyFont="1" applyFill="1" applyBorder="1" applyAlignment="1">
      <alignment horizontal="right" vertical="center" wrapText="1"/>
    </xf>
    <xf numFmtId="0" fontId="10" fillId="33" borderId="22" xfId="0" applyFont="1" applyFill="1" applyBorder="1" applyAlignment="1">
      <alignment horizontal="right" vertical="center" wrapText="1"/>
    </xf>
    <xf numFmtId="0" fontId="10" fillId="33" borderId="14" xfId="0" applyFont="1" applyFill="1" applyBorder="1" applyAlignment="1">
      <alignment horizontal="right" vertical="center" wrapText="1"/>
    </xf>
    <xf numFmtId="0" fontId="10" fillId="33" borderId="79" xfId="0" applyFont="1" applyFill="1" applyBorder="1" applyAlignment="1">
      <alignment horizontal="center" vertical="center" wrapText="1"/>
    </xf>
    <xf numFmtId="0" fontId="10" fillId="33" borderId="80" xfId="0" applyFont="1" applyFill="1" applyBorder="1" applyAlignment="1">
      <alignment horizontal="center" vertical="center" wrapText="1"/>
    </xf>
    <xf numFmtId="0" fontId="10" fillId="33" borderId="81" xfId="0" applyFont="1" applyFill="1" applyBorder="1" applyAlignment="1">
      <alignment horizontal="center" vertical="center" wrapText="1"/>
    </xf>
    <xf numFmtId="0" fontId="10" fillId="33" borderId="82" xfId="0" applyFont="1" applyFill="1" applyBorder="1" applyAlignment="1">
      <alignment horizontal="center" vertical="center" wrapText="1"/>
    </xf>
    <xf numFmtId="175" fontId="119" fillId="33" borderId="57" xfId="0" applyNumberFormat="1" applyFont="1" applyFill="1" applyBorder="1" applyAlignment="1" applyProtection="1">
      <alignment horizontal="left" vertical="center" wrapText="1"/>
      <protection/>
    </xf>
    <xf numFmtId="175" fontId="119" fillId="33" borderId="44" xfId="0" applyNumberFormat="1" applyFont="1" applyFill="1" applyBorder="1" applyAlignment="1" applyProtection="1">
      <alignment horizontal="left" vertical="center" wrapText="1"/>
      <protection/>
    </xf>
    <xf numFmtId="0" fontId="120" fillId="35" borderId="61" xfId="0" applyFont="1" applyFill="1" applyBorder="1" applyAlignment="1" applyProtection="1">
      <alignment horizontal="left" vertical="center" wrapText="1"/>
      <protection locked="0"/>
    </xf>
    <xf numFmtId="0" fontId="120" fillId="35" borderId="85" xfId="0" applyFont="1" applyFill="1" applyBorder="1" applyAlignment="1" applyProtection="1">
      <alignment horizontal="left" vertical="center" wrapText="1"/>
      <protection locked="0"/>
    </xf>
    <xf numFmtId="0" fontId="121" fillId="35" borderId="52" xfId="53" applyFont="1" applyFill="1" applyBorder="1" applyAlignment="1" applyProtection="1">
      <alignment horizontal="left" vertical="center" wrapText="1"/>
      <protection locked="0"/>
    </xf>
    <xf numFmtId="0" fontId="120" fillId="35" borderId="73" xfId="0" applyFont="1" applyFill="1" applyBorder="1" applyAlignment="1" applyProtection="1">
      <alignment horizontal="left" vertical="center" wrapText="1"/>
      <protection locked="0"/>
    </xf>
    <xf numFmtId="0" fontId="2" fillId="33" borderId="57"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112" fillId="32" borderId="61" xfId="0" applyFont="1" applyFill="1" applyBorder="1" applyAlignment="1" applyProtection="1">
      <alignment horizontal="left" vertical="center" wrapText="1"/>
      <protection locked="0"/>
    </xf>
    <xf numFmtId="0" fontId="112" fillId="32" borderId="68" xfId="0" applyFont="1" applyFill="1" applyBorder="1" applyAlignment="1" applyProtection="1">
      <alignment horizontal="left" vertical="center" wrapText="1"/>
      <protection locked="0"/>
    </xf>
    <xf numFmtId="0" fontId="112" fillId="32" borderId="62" xfId="0" applyFont="1" applyFill="1" applyBorder="1" applyAlignment="1" applyProtection="1">
      <alignment horizontal="left" vertical="center" wrapText="1"/>
      <protection locked="0"/>
    </xf>
    <xf numFmtId="0" fontId="13" fillId="0" borderId="0" xfId="0" applyFont="1" applyAlignment="1">
      <alignment horizontal="left" vertical="center" wrapText="1"/>
    </xf>
    <xf numFmtId="0" fontId="112" fillId="32" borderId="63" xfId="0" applyFont="1" applyFill="1" applyBorder="1" applyAlignment="1" applyProtection="1">
      <alignment horizontal="left" vertical="center" wrapText="1"/>
      <protection locked="0"/>
    </xf>
    <xf numFmtId="0" fontId="112" fillId="32" borderId="25" xfId="0" applyFont="1" applyFill="1" applyBorder="1" applyAlignment="1" applyProtection="1">
      <alignment horizontal="left" vertical="center" wrapText="1"/>
      <protection locked="0"/>
    </xf>
    <xf numFmtId="0" fontId="112" fillId="32" borderId="16" xfId="0" applyFont="1" applyFill="1" applyBorder="1" applyAlignment="1" applyProtection="1">
      <alignment horizontal="left" vertical="center" wrapText="1"/>
      <protection locked="0"/>
    </xf>
    <xf numFmtId="0" fontId="14" fillId="0" borderId="0" xfId="0" applyFont="1" applyAlignment="1">
      <alignment horizontal="left" vertical="center" wrapText="1"/>
    </xf>
    <xf numFmtId="0" fontId="112" fillId="32" borderId="61" xfId="0" applyFont="1" applyFill="1" applyBorder="1" applyAlignment="1" applyProtection="1">
      <alignment horizontal="left" vertical="center" wrapText="1"/>
      <protection locked="0"/>
    </xf>
    <xf numFmtId="0" fontId="112" fillId="32" borderId="68" xfId="0" applyFont="1" applyFill="1" applyBorder="1" applyAlignment="1" applyProtection="1">
      <alignment horizontal="left" vertical="center" wrapText="1"/>
      <protection locked="0"/>
    </xf>
    <xf numFmtId="0" fontId="112" fillId="32" borderId="62" xfId="0" applyFont="1" applyFill="1" applyBorder="1" applyAlignment="1" applyProtection="1">
      <alignment horizontal="left" vertical="center" wrapText="1"/>
      <protection locked="0"/>
    </xf>
    <xf numFmtId="0" fontId="112" fillId="32" borderId="52" xfId="0" applyFont="1" applyFill="1" applyBorder="1" applyAlignment="1" applyProtection="1">
      <alignment horizontal="left" vertical="center" wrapText="1"/>
      <protection locked="0"/>
    </xf>
    <xf numFmtId="0" fontId="112" fillId="32" borderId="53" xfId="0" applyFont="1" applyFill="1" applyBorder="1" applyAlignment="1" applyProtection="1">
      <alignment horizontal="left" vertical="center" wrapText="1"/>
      <protection locked="0"/>
    </xf>
    <xf numFmtId="0" fontId="112" fillId="32" borderId="54" xfId="0" applyFont="1" applyFill="1" applyBorder="1" applyAlignment="1" applyProtection="1">
      <alignment horizontal="left" vertical="center" wrapText="1"/>
      <protection locked="0"/>
    </xf>
    <xf numFmtId="0" fontId="12" fillId="0" borderId="0" xfId="0" applyFont="1" applyBorder="1" applyAlignment="1">
      <alignment horizontal="left" vertical="center"/>
    </xf>
    <xf numFmtId="0" fontId="112" fillId="32" borderId="63" xfId="0" applyFont="1" applyFill="1" applyBorder="1" applyAlignment="1" applyProtection="1">
      <alignment horizontal="left" vertical="center" wrapText="1"/>
      <protection locked="0"/>
    </xf>
    <xf numFmtId="0" fontId="112" fillId="32" borderId="25" xfId="0" applyFont="1" applyFill="1" applyBorder="1" applyAlignment="1" applyProtection="1">
      <alignment horizontal="left" vertical="center" wrapText="1"/>
      <protection locked="0"/>
    </xf>
    <xf numFmtId="0" fontId="112" fillId="32" borderId="16" xfId="0" applyFont="1" applyFill="1" applyBorder="1" applyAlignment="1" applyProtection="1">
      <alignment horizontal="left" vertical="center" wrapText="1"/>
      <protection locked="0"/>
    </xf>
    <xf numFmtId="0" fontId="112" fillId="32" borderId="86" xfId="0" applyFont="1" applyFill="1" applyBorder="1" applyAlignment="1" applyProtection="1">
      <alignment horizontal="left" vertical="center" wrapText="1"/>
      <protection locked="0"/>
    </xf>
    <xf numFmtId="0" fontId="112" fillId="32" borderId="67" xfId="0" applyFont="1" applyFill="1" applyBorder="1" applyAlignment="1" applyProtection="1">
      <alignment horizontal="left" vertical="center" wrapText="1"/>
      <protection locked="0"/>
    </xf>
    <xf numFmtId="0" fontId="112" fillId="32" borderId="44" xfId="0" applyFont="1" applyFill="1" applyBorder="1" applyAlignment="1" applyProtection="1">
      <alignment horizontal="left" vertical="center" wrapText="1"/>
      <protection locked="0"/>
    </xf>
    <xf numFmtId="175" fontId="99" fillId="33" borderId="10" xfId="0" applyNumberFormat="1" applyFont="1" applyFill="1" applyBorder="1" applyAlignment="1" applyProtection="1">
      <alignment horizontal="left" vertical="center" wrapText="1"/>
      <protection/>
    </xf>
    <xf numFmtId="0" fontId="99" fillId="33" borderId="57" xfId="0" applyFont="1" applyFill="1" applyBorder="1" applyAlignment="1" applyProtection="1">
      <alignment horizontal="left" vertical="center" wrapText="1"/>
      <protection/>
    </xf>
    <xf numFmtId="0" fontId="99" fillId="33" borderId="25" xfId="0" applyFont="1" applyFill="1" applyBorder="1" applyAlignment="1" applyProtection="1">
      <alignment horizontal="left" vertical="center" wrapText="1"/>
      <protection/>
    </xf>
    <xf numFmtId="0" fontId="99" fillId="33" borderId="67" xfId="0" applyFont="1" applyFill="1" applyBorder="1" applyAlignment="1" applyProtection="1">
      <alignment horizontal="left" vertical="center" wrapText="1"/>
      <protection/>
    </xf>
    <xf numFmtId="0" fontId="99" fillId="33" borderId="44" xfId="0" applyFont="1" applyFill="1" applyBorder="1" applyAlignment="1" applyProtection="1">
      <alignment horizontal="left" vertical="center" wrapText="1"/>
      <protection/>
    </xf>
    <xf numFmtId="0" fontId="26" fillId="0" borderId="0" xfId="0" applyFont="1" applyAlignment="1">
      <alignment horizontal="left" vertical="center" wrapText="1"/>
    </xf>
    <xf numFmtId="177" fontId="32" fillId="33" borderId="15" xfId="0" applyNumberFormat="1" applyFont="1" applyFill="1" applyBorder="1" applyAlignment="1">
      <alignment horizontal="left" vertical="center" wrapText="1"/>
    </xf>
    <xf numFmtId="0" fontId="8" fillId="33" borderId="23" xfId="0" applyFont="1" applyFill="1" applyBorder="1" applyAlignment="1">
      <alignment horizontal="right" vertical="center" wrapText="1"/>
    </xf>
    <xf numFmtId="0" fontId="25" fillId="0" borderId="22" xfId="0" applyFont="1" applyBorder="1" applyAlignment="1">
      <alignment horizontal="left" vertical="center"/>
    </xf>
    <xf numFmtId="0" fontId="12" fillId="0" borderId="22" xfId="0" applyFont="1" applyBorder="1" applyAlignment="1">
      <alignment horizontal="left" vertical="center"/>
    </xf>
    <xf numFmtId="0" fontId="6" fillId="0" borderId="0" xfId="0" applyFont="1" applyAlignment="1">
      <alignment horizontal="left" vertical="center"/>
    </xf>
    <xf numFmtId="0" fontId="12" fillId="0" borderId="0" xfId="0" applyFont="1" applyAlignment="1">
      <alignment horizontal="left" vertical="center" wrapText="1"/>
    </xf>
    <xf numFmtId="0" fontId="122" fillId="32" borderId="64" xfId="0" applyFont="1" applyFill="1" applyBorder="1" applyAlignment="1" applyProtection="1">
      <alignment vertical="top" wrapText="1"/>
      <protection locked="0"/>
    </xf>
    <xf numFmtId="0" fontId="122" fillId="32" borderId="65" xfId="0" applyFont="1" applyFill="1" applyBorder="1" applyAlignment="1" applyProtection="1">
      <alignment vertical="top" wrapText="1"/>
      <protection locked="0"/>
    </xf>
    <xf numFmtId="0" fontId="122" fillId="32" borderId="66" xfId="0" applyFont="1" applyFill="1" applyBorder="1" applyAlignment="1" applyProtection="1">
      <alignment vertical="top" wrapText="1"/>
      <protection locked="0"/>
    </xf>
    <xf numFmtId="0" fontId="20" fillId="0" borderId="0" xfId="0" applyFont="1" applyAlignment="1">
      <alignment vertical="center"/>
    </xf>
    <xf numFmtId="166" fontId="10" fillId="33" borderId="48" xfId="0" applyNumberFormat="1" applyFont="1" applyFill="1" applyBorder="1" applyAlignment="1">
      <alignment horizontal="right" vertical="center" wrapText="1"/>
    </xf>
    <xf numFmtId="166" fontId="10" fillId="33" borderId="22" xfId="0" applyNumberFormat="1" applyFont="1" applyFill="1" applyBorder="1" applyAlignment="1">
      <alignment horizontal="right" vertical="center" wrapText="1"/>
    </xf>
    <xf numFmtId="166" fontId="10" fillId="33" borderId="14" xfId="0" applyNumberFormat="1" applyFont="1" applyFill="1" applyBorder="1" applyAlignment="1">
      <alignment horizontal="right" vertical="center" wrapText="1"/>
    </xf>
    <xf numFmtId="0" fontId="12" fillId="0" borderId="87" xfId="0" applyFont="1" applyBorder="1" applyAlignment="1">
      <alignment horizontal="left" vertical="center"/>
    </xf>
    <xf numFmtId="0" fontId="28" fillId="33" borderId="57" xfId="0" applyFont="1" applyFill="1" applyBorder="1" applyAlignment="1">
      <alignment horizontal="center" vertical="center" wrapText="1"/>
    </xf>
    <xf numFmtId="0" fontId="28" fillId="33" borderId="67" xfId="0" applyFont="1" applyFill="1" applyBorder="1" applyAlignment="1">
      <alignment horizontal="center" vertical="center" wrapText="1"/>
    </xf>
    <xf numFmtId="0" fontId="28" fillId="33" borderId="44" xfId="0" applyFont="1" applyFill="1" applyBorder="1" applyAlignment="1">
      <alignment horizontal="center" vertical="center" wrapText="1"/>
    </xf>
    <xf numFmtId="0" fontId="118" fillId="32" borderId="64" xfId="0" applyFont="1" applyFill="1" applyBorder="1" applyAlignment="1" applyProtection="1">
      <alignment vertical="top" wrapText="1"/>
      <protection locked="0"/>
    </xf>
    <xf numFmtId="0" fontId="118" fillId="32" borderId="65" xfId="0" applyFont="1" applyFill="1" applyBorder="1" applyAlignment="1" applyProtection="1">
      <alignment vertical="top" wrapText="1"/>
      <protection locked="0"/>
    </xf>
    <xf numFmtId="0" fontId="118" fillId="32" borderId="66" xfId="0" applyFont="1" applyFill="1" applyBorder="1" applyAlignment="1" applyProtection="1">
      <alignment vertical="top" wrapText="1"/>
      <protection locked="0"/>
    </xf>
    <xf numFmtId="0" fontId="112" fillId="32" borderId="52" xfId="0" applyFont="1" applyFill="1" applyBorder="1" applyAlignment="1" applyProtection="1">
      <alignment horizontal="left" vertical="center" wrapText="1"/>
      <protection locked="0"/>
    </xf>
    <xf numFmtId="0" fontId="112" fillId="32" borderId="53" xfId="0" applyFont="1" applyFill="1" applyBorder="1" applyAlignment="1" applyProtection="1">
      <alignment horizontal="left" vertical="center" wrapText="1"/>
      <protection locked="0"/>
    </xf>
    <xf numFmtId="0" fontId="112" fillId="32" borderId="54" xfId="0" applyFont="1" applyFill="1" applyBorder="1" applyAlignment="1" applyProtection="1">
      <alignment horizontal="left" vertical="center" wrapText="1"/>
      <protection locked="0"/>
    </xf>
    <xf numFmtId="0" fontId="8" fillId="35" borderId="61" xfId="0" applyFont="1" applyFill="1" applyBorder="1" applyAlignment="1" applyProtection="1">
      <alignment horizontal="left" vertical="center" wrapText="1"/>
      <protection locked="0"/>
    </xf>
    <xf numFmtId="0" fontId="8" fillId="35" borderId="85" xfId="0" applyFont="1" applyFill="1" applyBorder="1" applyAlignment="1" applyProtection="1">
      <alignment horizontal="left" vertical="center" wrapText="1"/>
      <protection locked="0"/>
    </xf>
    <xf numFmtId="0" fontId="17" fillId="35" borderId="52" xfId="53" applyFill="1" applyBorder="1" applyAlignment="1" applyProtection="1">
      <alignment horizontal="left" vertical="center" wrapText="1"/>
      <protection locked="0"/>
    </xf>
    <xf numFmtId="0" fontId="8" fillId="35" borderId="73" xfId="0" applyFont="1" applyFill="1" applyBorder="1" applyAlignment="1" applyProtection="1">
      <alignment horizontal="left" vertical="center" wrapText="1"/>
      <protection locked="0"/>
    </xf>
    <xf numFmtId="177" fontId="32" fillId="33" borderId="15" xfId="0" applyNumberFormat="1" applyFont="1" applyFill="1" applyBorder="1" applyAlignment="1">
      <alignment horizontal="left" vertical="center"/>
    </xf>
    <xf numFmtId="0" fontId="15" fillId="33" borderId="57"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22" fillId="35" borderId="64" xfId="0" applyFont="1" applyFill="1" applyBorder="1" applyAlignment="1" applyProtection="1">
      <alignment horizontal="left" vertical="top" wrapText="1"/>
      <protection locked="0"/>
    </xf>
    <xf numFmtId="0" fontId="122" fillId="35" borderId="65" xfId="0" applyFont="1" applyFill="1" applyBorder="1" applyAlignment="1" applyProtection="1">
      <alignment horizontal="left" vertical="top" wrapText="1"/>
      <protection locked="0"/>
    </xf>
    <xf numFmtId="0" fontId="122" fillId="35" borderId="66" xfId="0" applyFont="1" applyFill="1" applyBorder="1" applyAlignment="1" applyProtection="1">
      <alignment horizontal="left" vertical="top" wrapText="1"/>
      <protection locked="0"/>
    </xf>
    <xf numFmtId="175" fontId="10" fillId="33" borderId="79" xfId="0" applyNumberFormat="1" applyFont="1" applyFill="1" applyBorder="1" applyAlignment="1">
      <alignment horizontal="center" vertical="center" wrapText="1"/>
    </xf>
    <xf numFmtId="175" fontId="10" fillId="33" borderId="80" xfId="0" applyNumberFormat="1" applyFont="1" applyFill="1" applyBorder="1" applyAlignment="1">
      <alignment horizontal="center" vertical="center" wrapText="1"/>
    </xf>
    <xf numFmtId="175" fontId="10" fillId="33" borderId="81" xfId="0" applyNumberFormat="1" applyFont="1" applyFill="1" applyBorder="1" applyAlignment="1">
      <alignment horizontal="center" vertical="center" wrapText="1"/>
    </xf>
    <xf numFmtId="175" fontId="10" fillId="33" borderId="82" xfId="0" applyNumberFormat="1" applyFont="1" applyFill="1" applyBorder="1" applyAlignment="1">
      <alignment horizontal="center" vertical="center" wrapText="1"/>
    </xf>
    <xf numFmtId="0" fontId="8" fillId="33" borderId="48" xfId="0" applyFont="1" applyFill="1" applyBorder="1" applyAlignment="1">
      <alignment horizontal="right" vertical="center" wrapText="1"/>
    </xf>
    <xf numFmtId="0" fontId="8" fillId="33" borderId="22" xfId="0" applyFont="1" applyFill="1" applyBorder="1" applyAlignment="1">
      <alignment horizontal="right" vertical="center" wrapText="1"/>
    </xf>
    <xf numFmtId="0" fontId="8" fillId="33" borderId="14"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55</xdr:row>
      <xdr:rowOff>0</xdr:rowOff>
    </xdr:from>
    <xdr:to>
      <xdr:col>5</xdr:col>
      <xdr:colOff>0</xdr:colOff>
      <xdr:row>55</xdr:row>
      <xdr:rowOff>0</xdr:rowOff>
    </xdr:to>
    <xdr:grpSp>
      <xdr:nvGrpSpPr>
        <xdr:cNvPr id="1" name="Group 39"/>
        <xdr:cNvGrpSpPr>
          <a:grpSpLocks/>
        </xdr:cNvGrpSpPr>
      </xdr:nvGrpSpPr>
      <xdr:grpSpPr>
        <a:xfrm>
          <a:off x="2647950" y="17306925"/>
          <a:ext cx="3238500" cy="0"/>
          <a:chOff x="1412" y="14236"/>
          <a:chExt cx="9419" cy="2"/>
        </a:xfrm>
        <a:solidFill>
          <a:srgbClr val="FFFFFF"/>
        </a:solidFill>
      </xdr:grpSpPr>
      <xdr:sp>
        <xdr:nvSpPr>
          <xdr:cNvPr id="2" name="Freeform 40"/>
          <xdr:cNvSpPr>
            <a:spLocks/>
          </xdr:cNvSpPr>
        </xdr:nvSpPr>
        <xdr:spPr>
          <a:xfrm>
            <a:off x="1412" y="14236"/>
            <a:ext cx="9419" cy="2"/>
          </a:xfrm>
          <a:custGeom>
            <a:pathLst>
              <a:path h="2" w="9419">
                <a:moveTo>
                  <a:pt x="0" y="0"/>
                </a:moveTo>
                <a:lnTo>
                  <a:pt x="9419" y="0"/>
                </a:lnTo>
              </a:path>
            </a:pathLst>
          </a:custGeom>
          <a:noFill/>
          <a:ln w="73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1076325</xdr:colOff>
      <xdr:row>107</xdr:row>
      <xdr:rowOff>0</xdr:rowOff>
    </xdr:from>
    <xdr:to>
      <xdr:col>5</xdr:col>
      <xdr:colOff>0</xdr:colOff>
      <xdr:row>107</xdr:row>
      <xdr:rowOff>0</xdr:rowOff>
    </xdr:to>
    <xdr:grpSp>
      <xdr:nvGrpSpPr>
        <xdr:cNvPr id="3" name="Group 47"/>
        <xdr:cNvGrpSpPr>
          <a:grpSpLocks/>
        </xdr:cNvGrpSpPr>
      </xdr:nvGrpSpPr>
      <xdr:grpSpPr>
        <a:xfrm>
          <a:off x="2647950" y="46977300"/>
          <a:ext cx="3238500" cy="0"/>
          <a:chOff x="1412" y="291"/>
          <a:chExt cx="9419" cy="2"/>
        </a:xfrm>
        <a:solidFill>
          <a:srgbClr val="FFFFFF"/>
        </a:solidFill>
      </xdr:grpSpPr>
      <xdr:sp>
        <xdr:nvSpPr>
          <xdr:cNvPr id="4" name="Freeform 48"/>
          <xdr:cNvSpPr>
            <a:spLocks/>
          </xdr:cNvSpPr>
        </xdr:nvSpPr>
        <xdr:spPr>
          <a:xfrm>
            <a:off x="1412" y="291"/>
            <a:ext cx="9419" cy="2"/>
          </a:xfrm>
          <a:custGeom>
            <a:pathLst>
              <a:path h="2" w="9419">
                <a:moveTo>
                  <a:pt x="0" y="0"/>
                </a:moveTo>
                <a:lnTo>
                  <a:pt x="9419" y="0"/>
                </a:lnTo>
              </a:path>
            </a:pathLst>
          </a:custGeom>
          <a:noFill/>
          <a:ln w="7366"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1076325</xdr:colOff>
      <xdr:row>107</xdr:row>
      <xdr:rowOff>0</xdr:rowOff>
    </xdr:from>
    <xdr:to>
      <xdr:col>5</xdr:col>
      <xdr:colOff>0</xdr:colOff>
      <xdr:row>107</xdr:row>
      <xdr:rowOff>0</xdr:rowOff>
    </xdr:to>
    <xdr:grpSp>
      <xdr:nvGrpSpPr>
        <xdr:cNvPr id="5" name="Group 49"/>
        <xdr:cNvGrpSpPr>
          <a:grpSpLocks/>
        </xdr:cNvGrpSpPr>
      </xdr:nvGrpSpPr>
      <xdr:grpSpPr>
        <a:xfrm>
          <a:off x="2647950" y="46977300"/>
          <a:ext cx="3238500" cy="0"/>
          <a:chOff x="1412" y="29"/>
          <a:chExt cx="9419" cy="2"/>
        </a:xfrm>
        <a:solidFill>
          <a:srgbClr val="FFFFFF"/>
        </a:solidFill>
      </xdr:grpSpPr>
      <xdr:sp>
        <xdr:nvSpPr>
          <xdr:cNvPr id="6" name="Freeform 50"/>
          <xdr:cNvSpPr>
            <a:spLocks/>
          </xdr:cNvSpPr>
        </xdr:nvSpPr>
        <xdr:spPr>
          <a:xfrm>
            <a:off x="1412" y="29"/>
            <a:ext cx="9419" cy="2"/>
          </a:xfrm>
          <a:custGeom>
            <a:pathLst>
              <a:path h="2" w="9419">
                <a:moveTo>
                  <a:pt x="0" y="0"/>
                </a:moveTo>
                <a:lnTo>
                  <a:pt x="9419" y="0"/>
                </a:lnTo>
              </a:path>
            </a:pathLst>
          </a:custGeom>
          <a:noFill/>
          <a:ln w="7366"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docket.access.gpo.gov/cfr_2004/octqtr/pdf/45cfr92.2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C78"/>
  <sheetViews>
    <sheetView workbookViewId="0" topLeftCell="A1">
      <selection activeCell="A76" sqref="A76"/>
    </sheetView>
  </sheetViews>
  <sheetFormatPr defaultColWidth="0" defaultRowHeight="15" zeroHeight="1"/>
  <cols>
    <col min="1" max="1" width="109.140625" style="0" customWidth="1"/>
    <col min="2" max="3" width="19.7109375" style="65" hidden="1" customWidth="1"/>
    <col min="4" max="4" width="0" style="65" hidden="1" customWidth="1"/>
    <col min="5" max="5" width="19.7109375" style="65" hidden="1" customWidth="1"/>
    <col min="6" max="29" width="0" style="65" hidden="1" customWidth="1"/>
    <col min="30" max="16384" width="0" style="0" hidden="1" customWidth="1"/>
  </cols>
  <sheetData>
    <row r="1" ht="24">
      <c r="A1" s="139"/>
    </row>
    <row r="2" ht="19.5">
      <c r="A2" s="6" t="s">
        <v>80</v>
      </c>
    </row>
    <row r="3" ht="19.5">
      <c r="A3" s="6" t="s">
        <v>107</v>
      </c>
    </row>
    <row r="4" ht="15">
      <c r="A4" s="7"/>
    </row>
    <row r="5" ht="16.5">
      <c r="A5" s="106" t="s">
        <v>55</v>
      </c>
    </row>
    <row r="6" ht="16.5">
      <c r="A6" s="106" t="s">
        <v>136</v>
      </c>
    </row>
    <row r="7" ht="14.25">
      <c r="A7" s="8"/>
    </row>
    <row r="8" ht="17.25">
      <c r="A8" s="105" t="s">
        <v>79</v>
      </c>
    </row>
    <row r="9" ht="15">
      <c r="A9" s="7"/>
    </row>
    <row r="10" spans="1:29" s="141" customFormat="1" ht="134.25" customHeight="1">
      <c r="A10" s="10" t="s">
        <v>117</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row>
    <row r="11" spans="1:29" s="141" customFormat="1" ht="15" customHeight="1">
      <c r="A11" s="10"/>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row>
    <row r="12" spans="1:29" s="141" customFormat="1" ht="46.5" customHeight="1">
      <c r="A12" s="142" t="s">
        <v>124</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row>
    <row r="13" spans="1:29" s="143" customFormat="1" ht="17.25" customHeight="1">
      <c r="A13" s="140"/>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row>
    <row r="14" s="145" customFormat="1" ht="30.75">
      <c r="A14" s="144" t="s">
        <v>123</v>
      </c>
    </row>
    <row r="15" s="145" customFormat="1" ht="15">
      <c r="A15" s="146"/>
    </row>
    <row r="16" s="145" customFormat="1" ht="57" customHeight="1">
      <c r="A16" s="147" t="s">
        <v>56</v>
      </c>
    </row>
    <row r="17" s="145" customFormat="1" ht="15">
      <c r="A17" s="146"/>
    </row>
    <row r="18" s="145" customFormat="1" ht="15">
      <c r="A18" s="148" t="s">
        <v>57</v>
      </c>
    </row>
    <row r="19" s="145" customFormat="1" ht="66" customHeight="1">
      <c r="A19" s="149" t="s">
        <v>137</v>
      </c>
    </row>
    <row r="20" s="145" customFormat="1" ht="15">
      <c r="A20" s="146"/>
    </row>
    <row r="21" s="145" customFormat="1" ht="15">
      <c r="A21" s="148" t="s">
        <v>58</v>
      </c>
    </row>
    <row r="22" s="145" customFormat="1" ht="114" customHeight="1">
      <c r="A22" s="150" t="s">
        <v>59</v>
      </c>
    </row>
    <row r="23" s="145" customFormat="1" ht="13.5" customHeight="1">
      <c r="A23" s="150"/>
    </row>
    <row r="24" s="145" customFormat="1" ht="15">
      <c r="A24" s="148" t="s">
        <v>60</v>
      </c>
    </row>
    <row r="25" s="145" customFormat="1" ht="115.5" customHeight="1">
      <c r="A25" s="150" t="s">
        <v>125</v>
      </c>
    </row>
    <row r="26" s="145" customFormat="1" ht="15">
      <c r="A26" s="148" t="s">
        <v>61</v>
      </c>
    </row>
    <row r="27" s="145" customFormat="1" ht="69" customHeight="1">
      <c r="A27" s="150" t="s">
        <v>62</v>
      </c>
    </row>
    <row r="28" s="145" customFormat="1" ht="15">
      <c r="A28" s="146"/>
    </row>
    <row r="29" s="145" customFormat="1" ht="93">
      <c r="A29" s="151" t="s">
        <v>63</v>
      </c>
    </row>
    <row r="30" s="145" customFormat="1" ht="15">
      <c r="A30" s="151"/>
    </row>
    <row r="31" s="145" customFormat="1" ht="30" customHeight="1">
      <c r="A31" s="148" t="s">
        <v>64</v>
      </c>
    </row>
    <row r="32" s="153" customFormat="1" ht="177" customHeight="1">
      <c r="A32" s="152" t="s">
        <v>65</v>
      </c>
    </row>
    <row r="33" s="145" customFormat="1" ht="15">
      <c r="A33" s="148" t="s">
        <v>66</v>
      </c>
    </row>
    <row r="34" spans="1:2" s="145" customFormat="1" ht="15">
      <c r="A34" s="146" t="s">
        <v>108</v>
      </c>
      <c r="B34" s="154"/>
    </row>
    <row r="35" spans="1:3" s="145" customFormat="1" ht="15">
      <c r="A35" s="146" t="s">
        <v>109</v>
      </c>
      <c r="C35" s="154"/>
    </row>
    <row r="36" spans="1:3" s="145" customFormat="1" ht="15">
      <c r="A36" s="146" t="s">
        <v>110</v>
      </c>
      <c r="C36" s="154"/>
    </row>
    <row r="37" spans="1:2" s="145" customFormat="1" ht="15">
      <c r="A37" s="146" t="s">
        <v>111</v>
      </c>
      <c r="B37" s="154"/>
    </row>
    <row r="38" s="145" customFormat="1" ht="15">
      <c r="A38" s="155" t="s">
        <v>112</v>
      </c>
    </row>
    <row r="39" s="145" customFormat="1" ht="15">
      <c r="A39" s="146"/>
    </row>
    <row r="40" s="145" customFormat="1" ht="61.5">
      <c r="A40" s="156" t="s">
        <v>113</v>
      </c>
    </row>
    <row r="41" s="145" customFormat="1" ht="15">
      <c r="A41" s="146"/>
    </row>
    <row r="42" spans="1:5" s="145" customFormat="1" ht="15">
      <c r="A42" s="146" t="s">
        <v>83</v>
      </c>
      <c r="E42" s="157"/>
    </row>
    <row r="43" spans="1:2" s="145" customFormat="1" ht="15">
      <c r="A43" s="146" t="s">
        <v>84</v>
      </c>
      <c r="B43" s="157"/>
    </row>
    <row r="44" spans="1:3" s="145" customFormat="1" ht="15">
      <c r="A44" s="146" t="s">
        <v>85</v>
      </c>
      <c r="C44" s="157"/>
    </row>
    <row r="45" spans="1:2" s="145" customFormat="1" ht="15">
      <c r="A45" s="146" t="s">
        <v>86</v>
      </c>
      <c r="B45" s="157"/>
    </row>
    <row r="46" spans="1:5" s="145" customFormat="1" ht="15">
      <c r="A46" s="146" t="s">
        <v>87</v>
      </c>
      <c r="E46" s="158"/>
    </row>
    <row r="47" s="145" customFormat="1" ht="15">
      <c r="A47" s="146"/>
    </row>
    <row r="48" s="153" customFormat="1" ht="46.5">
      <c r="A48" s="152" t="s">
        <v>114</v>
      </c>
    </row>
    <row r="49" s="145" customFormat="1" ht="15">
      <c r="A49" s="150"/>
    </row>
    <row r="50" s="145" customFormat="1" ht="33" customHeight="1">
      <c r="A50" s="148" t="s">
        <v>67</v>
      </c>
    </row>
    <row r="51" s="153" customFormat="1" ht="177.75" customHeight="1">
      <c r="A51" s="152" t="s">
        <v>98</v>
      </c>
    </row>
    <row r="52" s="145" customFormat="1" ht="15">
      <c r="A52" s="159"/>
    </row>
    <row r="53" s="145" customFormat="1" ht="15">
      <c r="A53" s="160" t="s">
        <v>99</v>
      </c>
    </row>
    <row r="54" s="145" customFormat="1" ht="15">
      <c r="A54" s="160" t="s">
        <v>100</v>
      </c>
    </row>
    <row r="55" s="145" customFormat="1" ht="15">
      <c r="A55" s="160" t="s">
        <v>101</v>
      </c>
    </row>
    <row r="56" s="145" customFormat="1" ht="15">
      <c r="A56" s="160" t="s">
        <v>102</v>
      </c>
    </row>
    <row r="57" s="145" customFormat="1" ht="15">
      <c r="A57" s="160" t="s">
        <v>103</v>
      </c>
    </row>
    <row r="58" s="145" customFormat="1" ht="15">
      <c r="A58" s="160" t="s">
        <v>104</v>
      </c>
    </row>
    <row r="59" s="145" customFormat="1" ht="15">
      <c r="A59" s="160" t="s">
        <v>105</v>
      </c>
    </row>
    <row r="60" s="145" customFormat="1" ht="15">
      <c r="A60" s="146"/>
    </row>
    <row r="61" s="145" customFormat="1" ht="15">
      <c r="A61" s="148" t="s">
        <v>68</v>
      </c>
    </row>
    <row r="62" s="145" customFormat="1" ht="129.75" customHeight="1">
      <c r="A62" s="150" t="s">
        <v>69</v>
      </c>
    </row>
    <row r="63" s="145" customFormat="1" ht="61.5">
      <c r="A63" s="151" t="s">
        <v>70</v>
      </c>
    </row>
    <row r="64" s="145" customFormat="1" ht="15">
      <c r="A64" s="151"/>
    </row>
    <row r="65" s="145" customFormat="1" ht="15">
      <c r="A65" s="148" t="s">
        <v>71</v>
      </c>
    </row>
    <row r="66" s="145" customFormat="1" ht="69.75" customHeight="1">
      <c r="A66" s="150" t="s">
        <v>72</v>
      </c>
    </row>
    <row r="67" s="145" customFormat="1" ht="10.5" customHeight="1">
      <c r="A67" s="146"/>
    </row>
    <row r="68" s="145" customFormat="1" ht="120" customHeight="1">
      <c r="A68" s="150" t="s">
        <v>73</v>
      </c>
    </row>
    <row r="69" s="145" customFormat="1" ht="12" customHeight="1">
      <c r="A69" s="150"/>
    </row>
    <row r="70" s="145" customFormat="1" ht="20.25" customHeight="1">
      <c r="A70" s="148" t="s">
        <v>74</v>
      </c>
    </row>
    <row r="71" s="145" customFormat="1" ht="129.75" customHeight="1">
      <c r="A71" s="150" t="s">
        <v>115</v>
      </c>
    </row>
    <row r="72" s="145" customFormat="1" ht="15">
      <c r="A72" s="150"/>
    </row>
    <row r="73" s="145" customFormat="1" ht="15">
      <c r="A73" s="148" t="s">
        <v>75</v>
      </c>
    </row>
    <row r="74" s="145" customFormat="1" ht="134.25" customHeight="1">
      <c r="A74" s="147" t="s">
        <v>106</v>
      </c>
    </row>
    <row r="75" s="145" customFormat="1" ht="15">
      <c r="A75" s="161"/>
    </row>
    <row r="76" spans="1:29" s="143" customFormat="1" ht="60.75" customHeight="1">
      <c r="A76" s="114" t="s">
        <v>116</v>
      </c>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row>
    <row r="77" ht="14.25" hidden="1">
      <c r="A77" s="9"/>
    </row>
    <row r="78" ht="15" hidden="1">
      <c r="A78" s="7"/>
    </row>
  </sheetData>
  <sheetProtection password="C787" sheet="1" objects="1" scenarios="1" selectLockedCells="1"/>
  <hyperlinks>
    <hyperlink ref="A76" r:id="rId1" display="The court/subcontractor must comply with the federal regulations at 45 CFR 92.25(g)(2) for program income, including certification of compliance during the funding fiscal year. The court/subcontractor should carefully review section 45 CFR 92.25 at http://edocket.access.gpo.gov/cfr_2004/octqtr/pdf/45cfr92.25.pdf"/>
  </hyperlinks>
  <printOptions/>
  <pageMargins left="0.7" right="0.7" top="0.75" bottom="0.75" header="0.3" footer="0.3"/>
  <pageSetup horizontalDpi="600" verticalDpi="600" orientation="portrait" r:id="rId2"/>
  <rowBreaks count="4" manualBreakCount="4">
    <brk id="19" max="255" man="1"/>
    <brk id="29" max="255" man="1"/>
    <brk id="48" max="255" man="1"/>
    <brk id="63" max="255"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F120"/>
  <sheetViews>
    <sheetView tabSelected="1" zoomScaleSheetLayoutView="100" workbookViewId="0" topLeftCell="A1">
      <selection activeCell="A19" sqref="A19:B19"/>
    </sheetView>
  </sheetViews>
  <sheetFormatPr defaultColWidth="5.28125" defaultRowHeight="15" zeroHeight="1"/>
  <cols>
    <col min="1" max="1" width="23.57421875" style="60" customWidth="1"/>
    <col min="2" max="2" width="16.140625" style="60" customWidth="1"/>
    <col min="3" max="3" width="16.421875" style="60" customWidth="1"/>
    <col min="4" max="4" width="15.140625" style="60" customWidth="1"/>
    <col min="5" max="5" width="17.00390625" style="60" customWidth="1"/>
    <col min="6" max="6" width="11.57421875" style="65" hidden="1" customWidth="1"/>
    <col min="7" max="66" width="0" style="65" hidden="1" customWidth="1"/>
    <col min="67" max="255" width="0" style="60" hidden="1" customWidth="1"/>
    <col min="256" max="16384" width="5.28125" style="60" customWidth="1"/>
  </cols>
  <sheetData>
    <row r="1" spans="1:5" ht="16.5">
      <c r="A1" s="363"/>
      <c r="B1" s="363"/>
      <c r="C1" s="363"/>
      <c r="D1" s="363"/>
      <c r="E1" s="363"/>
    </row>
    <row r="2" spans="1:5" ht="15">
      <c r="A2" s="365" t="s">
        <v>0</v>
      </c>
      <c r="B2" s="365"/>
      <c r="C2" s="365"/>
      <c r="D2" s="365"/>
      <c r="E2" s="365"/>
    </row>
    <row r="3" spans="1:5" ht="15">
      <c r="A3" s="365" t="s">
        <v>1</v>
      </c>
      <c r="B3" s="365"/>
      <c r="C3" s="365"/>
      <c r="D3" s="365"/>
      <c r="E3" s="365"/>
    </row>
    <row r="4" spans="1:5" ht="14.25">
      <c r="A4" s="62"/>
      <c r="B4" s="63"/>
      <c r="C4" s="63"/>
      <c r="D4" s="63"/>
      <c r="E4" s="63"/>
    </row>
    <row r="5" spans="1:5" ht="14.25">
      <c r="A5" s="64"/>
      <c r="B5" s="65"/>
      <c r="C5" s="65"/>
      <c r="D5" s="65"/>
      <c r="E5" s="65"/>
    </row>
    <row r="6" spans="1:5" ht="15">
      <c r="A6" s="365" t="s">
        <v>134</v>
      </c>
      <c r="B6" s="365"/>
      <c r="C6" s="365"/>
      <c r="D6" s="365"/>
      <c r="E6" s="365"/>
    </row>
    <row r="7" spans="1:5" ht="15">
      <c r="A7" s="366" t="s">
        <v>2</v>
      </c>
      <c r="B7" s="366"/>
      <c r="C7" s="366"/>
      <c r="D7" s="366"/>
      <c r="E7" s="366"/>
    </row>
    <row r="8" spans="1:5" ht="14.25">
      <c r="A8" s="64"/>
      <c r="B8" s="65"/>
      <c r="C8" s="65"/>
      <c r="D8" s="65"/>
      <c r="E8" s="65"/>
    </row>
    <row r="9" spans="1:5" ht="15">
      <c r="A9" s="365" t="s">
        <v>3</v>
      </c>
      <c r="B9" s="365"/>
      <c r="C9" s="365"/>
      <c r="D9" s="365"/>
      <c r="E9" s="365"/>
    </row>
    <row r="10" spans="1:5" ht="15">
      <c r="A10" s="61"/>
      <c r="B10" s="61"/>
      <c r="C10" s="61"/>
      <c r="D10" s="61"/>
      <c r="E10" s="61"/>
    </row>
    <row r="11" spans="1:5" ht="15" thickBot="1">
      <c r="A11" s="66" t="s">
        <v>97</v>
      </c>
      <c r="B11" s="65"/>
      <c r="C11" s="65"/>
      <c r="D11" s="65"/>
      <c r="E11" s="65"/>
    </row>
    <row r="12" spans="1:5" ht="15.75" thickTop="1">
      <c r="A12" s="126" t="s">
        <v>4</v>
      </c>
      <c r="B12" s="373"/>
      <c r="C12" s="374"/>
      <c r="D12" s="374"/>
      <c r="E12" s="375"/>
    </row>
    <row r="13" spans="1:5" ht="15">
      <c r="A13" s="378" t="s">
        <v>130</v>
      </c>
      <c r="B13" s="167"/>
      <c r="C13" s="125" t="s">
        <v>90</v>
      </c>
      <c r="D13" s="347"/>
      <c r="E13" s="348"/>
    </row>
    <row r="14" spans="1:5" ht="15.75" thickBot="1">
      <c r="A14" s="378"/>
      <c r="B14" s="168"/>
      <c r="C14" s="107" t="s">
        <v>81</v>
      </c>
      <c r="D14" s="349"/>
      <c r="E14" s="350"/>
    </row>
    <row r="15" spans="1:5" ht="15.75" thickTop="1">
      <c r="A15" s="108" t="s">
        <v>5</v>
      </c>
      <c r="B15" s="377">
        <v>45017</v>
      </c>
      <c r="C15" s="377"/>
      <c r="D15" s="377"/>
      <c r="E15" s="377"/>
    </row>
    <row r="16" spans="1:5" ht="14.25">
      <c r="A16" s="67" t="s">
        <v>138</v>
      </c>
      <c r="B16" s="65"/>
      <c r="C16" s="65"/>
      <c r="D16" s="65"/>
      <c r="E16" s="65"/>
    </row>
    <row r="17" spans="1:5" ht="24" customHeight="1">
      <c r="A17" s="325" t="s">
        <v>6</v>
      </c>
      <c r="B17" s="325"/>
      <c r="C17" s="325"/>
      <c r="D17" s="325"/>
      <c r="E17" s="325"/>
    </row>
    <row r="18" spans="1:5" ht="46.5" customHeight="1">
      <c r="A18" s="328" t="s">
        <v>7</v>
      </c>
      <c r="B18" s="329"/>
      <c r="C18" s="68" t="s">
        <v>93</v>
      </c>
      <c r="D18" s="68" t="s">
        <v>30</v>
      </c>
      <c r="E18" s="68" t="s">
        <v>34</v>
      </c>
    </row>
    <row r="19" spans="1:5" ht="24.75" customHeight="1">
      <c r="A19" s="330" t="s">
        <v>8</v>
      </c>
      <c r="B19" s="331"/>
      <c r="C19" s="116">
        <f>D49</f>
        <v>0</v>
      </c>
      <c r="D19" s="116">
        <f>E49</f>
        <v>0</v>
      </c>
      <c r="E19" s="69"/>
    </row>
    <row r="20" spans="1:5" ht="24.75" customHeight="1">
      <c r="A20" s="330" t="s">
        <v>9</v>
      </c>
      <c r="B20" s="331"/>
      <c r="C20" s="116">
        <f>D64</f>
        <v>0</v>
      </c>
      <c r="D20" s="116">
        <f>E64</f>
        <v>0</v>
      </c>
      <c r="E20" s="70"/>
    </row>
    <row r="21" spans="1:5" ht="24.75" customHeight="1">
      <c r="A21" s="330" t="s">
        <v>76</v>
      </c>
      <c r="B21" s="331"/>
      <c r="C21" s="117">
        <f>D77</f>
        <v>0</v>
      </c>
      <c r="D21" s="116">
        <f>E77</f>
        <v>0</v>
      </c>
      <c r="E21" s="70"/>
    </row>
    <row r="22" spans="1:5" ht="24.75" customHeight="1">
      <c r="A22" s="330" t="s">
        <v>10</v>
      </c>
      <c r="B22" s="331"/>
      <c r="C22" s="116">
        <f>D89</f>
        <v>0</v>
      </c>
      <c r="D22" s="116">
        <f>E89</f>
        <v>0</v>
      </c>
      <c r="E22" s="71"/>
    </row>
    <row r="23" spans="1:5" ht="24.75" customHeight="1">
      <c r="A23" s="330" t="s">
        <v>21</v>
      </c>
      <c r="B23" s="331"/>
      <c r="C23" s="116">
        <f>'Subcontractor #1'!C72+'Subcontractor #2'!C79+'Subcontractor #3'!C82</f>
        <v>0</v>
      </c>
      <c r="D23" s="116">
        <f>'Subcontractor #1'!D72+'Subcontractor #2'!D79+'Subcontractor #3'!D82</f>
        <v>0</v>
      </c>
      <c r="E23" s="116">
        <f>'Subcontractor #1'!E72+'Subcontractor #2'!E79+'Subcontractor #3'!E82</f>
        <v>0</v>
      </c>
    </row>
    <row r="24" spans="1:5" ht="24.75" customHeight="1">
      <c r="A24" s="330" t="s">
        <v>11</v>
      </c>
      <c r="B24" s="331"/>
      <c r="C24" s="116">
        <f>D107</f>
        <v>0</v>
      </c>
      <c r="D24" s="116">
        <f>E107</f>
        <v>0</v>
      </c>
      <c r="E24" s="72"/>
    </row>
    <row r="25" spans="1:5" ht="25.5" customHeight="1">
      <c r="A25" s="330" t="s">
        <v>16</v>
      </c>
      <c r="B25" s="331"/>
      <c r="C25" s="30">
        <f>SUM(C19:C24)</f>
        <v>0</v>
      </c>
      <c r="D25" s="30">
        <f>SUM(D19:D24)</f>
        <v>0</v>
      </c>
      <c r="E25" s="30">
        <f>E23</f>
        <v>0</v>
      </c>
    </row>
    <row r="26" spans="1:5" ht="14.25">
      <c r="A26" s="73"/>
      <c r="B26" s="65"/>
      <c r="C26" s="65"/>
      <c r="D26" s="65"/>
      <c r="E26" s="65"/>
    </row>
    <row r="27" spans="1:5" ht="15">
      <c r="A27" s="365" t="s">
        <v>12</v>
      </c>
      <c r="B27" s="365"/>
      <c r="C27" s="365"/>
      <c r="D27" s="365"/>
      <c r="E27" s="365"/>
    </row>
    <row r="28" spans="1:5" ht="14.25">
      <c r="A28" s="74"/>
      <c r="B28" s="65"/>
      <c r="C28" s="65"/>
      <c r="D28" s="65"/>
      <c r="E28" s="65"/>
    </row>
    <row r="29" spans="1:5" ht="14.25">
      <c r="A29" s="385" t="s">
        <v>13</v>
      </c>
      <c r="B29" s="385"/>
      <c r="C29" s="385"/>
      <c r="D29" s="385"/>
      <c r="E29" s="385"/>
    </row>
    <row r="30" spans="1:5" ht="15">
      <c r="A30" s="365" t="s">
        <v>135</v>
      </c>
      <c r="B30" s="365"/>
      <c r="C30" s="365"/>
      <c r="D30" s="365"/>
      <c r="E30" s="365"/>
    </row>
    <row r="31" spans="1:5" ht="14.25">
      <c r="A31" s="75"/>
      <c r="B31" s="65"/>
      <c r="C31" s="65"/>
      <c r="D31" s="65"/>
      <c r="E31" s="65"/>
    </row>
    <row r="32" spans="1:5" ht="15">
      <c r="A32" s="76" t="s">
        <v>4</v>
      </c>
      <c r="B32" s="392">
        <f>B12</f>
        <v>0</v>
      </c>
      <c r="C32" s="392"/>
      <c r="D32" s="392"/>
      <c r="E32" s="392"/>
    </row>
    <row r="33" spans="1:5" ht="14.25">
      <c r="A33" s="368" t="s">
        <v>131</v>
      </c>
      <c r="B33" s="163">
        <f>B13</f>
        <v>0</v>
      </c>
      <c r="C33" s="77" t="s">
        <v>90</v>
      </c>
      <c r="D33" s="389">
        <f>D13</f>
        <v>0</v>
      </c>
      <c r="E33" s="390"/>
    </row>
    <row r="34" spans="1:5" ht="14.25">
      <c r="A34" s="369"/>
      <c r="B34" s="164"/>
      <c r="C34" s="77" t="s">
        <v>81</v>
      </c>
      <c r="D34" s="311">
        <f>D14</f>
        <v>0</v>
      </c>
      <c r="E34" s="312"/>
    </row>
    <row r="35" spans="1:5" ht="14.25">
      <c r="A35" s="76" t="s">
        <v>5</v>
      </c>
      <c r="B35" s="359">
        <f>B15</f>
        <v>45017</v>
      </c>
      <c r="C35" s="359"/>
      <c r="D35" s="359"/>
      <c r="E35" s="359"/>
    </row>
    <row r="36" spans="1:5" ht="14.25">
      <c r="A36" s="62"/>
      <c r="B36" s="65"/>
      <c r="C36" s="65"/>
      <c r="D36" s="65"/>
      <c r="E36" s="65"/>
    </row>
    <row r="37" spans="1:5" ht="39" customHeight="1" thickBot="1">
      <c r="A37" s="332" t="s">
        <v>25</v>
      </c>
      <c r="B37" s="332"/>
      <c r="C37" s="332"/>
      <c r="D37" s="332"/>
      <c r="E37" s="332"/>
    </row>
    <row r="38" spans="1:5" ht="14.25">
      <c r="A38" s="78" t="s">
        <v>14</v>
      </c>
      <c r="B38" s="79"/>
      <c r="C38" s="79"/>
      <c r="D38" s="79"/>
      <c r="E38" s="79"/>
    </row>
    <row r="39" spans="1:5" ht="35.25" customHeight="1">
      <c r="A39" s="299" t="s">
        <v>53</v>
      </c>
      <c r="B39" s="299"/>
      <c r="C39" s="299"/>
      <c r="D39" s="299"/>
      <c r="E39" s="299"/>
    </row>
    <row r="40" spans="1:5" ht="14.25">
      <c r="A40" s="262" t="s">
        <v>122</v>
      </c>
      <c r="B40" s="65"/>
      <c r="C40" s="65"/>
      <c r="D40" s="65"/>
      <c r="E40" s="65"/>
    </row>
    <row r="41" spans="1:5" ht="34.5" customHeight="1" thickBot="1">
      <c r="A41" s="80" t="s">
        <v>15</v>
      </c>
      <c r="B41" s="80" t="s">
        <v>94</v>
      </c>
      <c r="C41" s="81" t="s">
        <v>95</v>
      </c>
      <c r="D41" s="82" t="s">
        <v>41</v>
      </c>
      <c r="E41" s="83" t="s">
        <v>30</v>
      </c>
    </row>
    <row r="42" spans="1:6" ht="26.25" customHeight="1" thickTop="1">
      <c r="A42" s="169"/>
      <c r="B42" s="170"/>
      <c r="C42" s="171"/>
      <c r="D42" s="34">
        <f>B42*C42</f>
        <v>0</v>
      </c>
      <c r="E42" s="18"/>
      <c r="F42" s="111"/>
    </row>
    <row r="43" spans="1:5" ht="19.5" customHeight="1">
      <c r="A43" s="172"/>
      <c r="B43" s="173"/>
      <c r="C43" s="174"/>
      <c r="D43" s="250">
        <f>B43*C43</f>
        <v>0</v>
      </c>
      <c r="E43" s="131"/>
    </row>
    <row r="44" spans="1:5" ht="19.5" customHeight="1" thickBot="1">
      <c r="A44" s="247"/>
      <c r="B44" s="248"/>
      <c r="C44" s="249"/>
      <c r="D44" s="252">
        <f>B44*C44</f>
        <v>0</v>
      </c>
      <c r="E44" s="263"/>
    </row>
    <row r="45" spans="1:5" ht="19.5" customHeight="1" thickTop="1">
      <c r="A45" s="244"/>
      <c r="B45" s="245"/>
      <c r="C45" s="246"/>
      <c r="D45" s="19"/>
      <c r="E45" s="251">
        <f>B45*C45</f>
        <v>0</v>
      </c>
    </row>
    <row r="46" spans="1:5" ht="19.5" customHeight="1">
      <c r="A46" s="238"/>
      <c r="B46" s="239"/>
      <c r="C46" s="240"/>
      <c r="D46" s="19"/>
      <c r="E46" s="35">
        <f>B46*C46</f>
        <v>0</v>
      </c>
    </row>
    <row r="47" spans="1:5" ht="19.5" customHeight="1">
      <c r="A47" s="238"/>
      <c r="B47" s="239"/>
      <c r="C47" s="240"/>
      <c r="D47" s="19"/>
      <c r="E47" s="35">
        <f>B47*C47</f>
        <v>0</v>
      </c>
    </row>
    <row r="48" spans="1:5" ht="19.5" customHeight="1" thickBot="1">
      <c r="A48" s="241"/>
      <c r="B48" s="242"/>
      <c r="C48" s="243"/>
      <c r="D48" s="20"/>
      <c r="E48" s="35">
        <f>B48*C48</f>
        <v>0</v>
      </c>
    </row>
    <row r="49" spans="1:5" ht="19.5" customHeight="1" thickTop="1">
      <c r="A49" s="360" t="s">
        <v>16</v>
      </c>
      <c r="B49" s="361"/>
      <c r="C49" s="362"/>
      <c r="D49" s="30">
        <f>SUM(D42:D48)</f>
        <v>0</v>
      </c>
      <c r="E49" s="30">
        <f>SUM(E42:E48)</f>
        <v>0</v>
      </c>
    </row>
    <row r="50" spans="1:5" ht="14.25">
      <c r="A50" s="376"/>
      <c r="B50" s="376"/>
      <c r="C50" s="376"/>
      <c r="D50" s="376"/>
      <c r="E50" s="376"/>
    </row>
    <row r="51" spans="1:5" ht="15" thickBot="1">
      <c r="A51" s="84" t="s">
        <v>17</v>
      </c>
      <c r="B51" s="65"/>
      <c r="C51" s="65"/>
      <c r="D51" s="65"/>
      <c r="E51" s="65"/>
    </row>
    <row r="52" spans="1:6" ht="300" customHeight="1" thickBot="1" thickTop="1">
      <c r="A52" s="370"/>
      <c r="B52" s="371"/>
      <c r="C52" s="371"/>
      <c r="D52" s="371"/>
      <c r="E52" s="372"/>
      <c r="F52" s="112"/>
    </row>
    <row r="53" spans="1:5" ht="15" thickTop="1">
      <c r="A53" s="75"/>
      <c r="B53" s="65"/>
      <c r="C53" s="65"/>
      <c r="D53" s="65"/>
      <c r="E53" s="65"/>
    </row>
    <row r="54" spans="1:5" ht="14.25">
      <c r="A54" s="85" t="s">
        <v>18</v>
      </c>
      <c r="B54" s="86"/>
      <c r="C54" s="86"/>
      <c r="D54" s="86"/>
      <c r="E54" s="86"/>
    </row>
    <row r="55" spans="1:6" ht="60" customHeight="1">
      <c r="A55" s="391" t="s">
        <v>133</v>
      </c>
      <c r="B55" s="391"/>
      <c r="C55" s="391"/>
      <c r="D55" s="391"/>
      <c r="E55" s="391"/>
      <c r="F55" s="113"/>
    </row>
    <row r="56" spans="1:6" ht="24.75" customHeight="1" thickBot="1">
      <c r="A56" s="83" t="s">
        <v>15</v>
      </c>
      <c r="B56" s="87" t="s">
        <v>118</v>
      </c>
      <c r="C56" s="88" t="s">
        <v>91</v>
      </c>
      <c r="D56" s="89" t="s">
        <v>41</v>
      </c>
      <c r="E56" s="90" t="s">
        <v>30</v>
      </c>
      <c r="F56" s="111"/>
    </row>
    <row r="57" spans="1:6" ht="21" customHeight="1" thickTop="1">
      <c r="A57" s="91">
        <f>A42</f>
        <v>0</v>
      </c>
      <c r="B57" s="124">
        <f>D42</f>
        <v>0</v>
      </c>
      <c r="C57" s="175"/>
      <c r="D57" s="32">
        <f aca="true" t="shared" si="0" ref="D57:D63">B57*C57</f>
        <v>0</v>
      </c>
      <c r="E57" s="16"/>
      <c r="F57" s="115"/>
    </row>
    <row r="58" spans="1:6" ht="19.5" customHeight="1">
      <c r="A58" s="91">
        <f aca="true" t="shared" si="1" ref="A58:A63">A43</f>
        <v>0</v>
      </c>
      <c r="B58" s="124">
        <f>D43</f>
        <v>0</v>
      </c>
      <c r="C58" s="176"/>
      <c r="D58" s="32">
        <f t="shared" si="0"/>
        <v>0</v>
      </c>
      <c r="E58" s="17"/>
      <c r="F58" s="115"/>
    </row>
    <row r="59" spans="1:6" ht="19.5" customHeight="1" thickBot="1">
      <c r="A59" s="268">
        <f t="shared" si="1"/>
        <v>0</v>
      </c>
      <c r="B59" s="269">
        <f>D44</f>
        <v>0</v>
      </c>
      <c r="C59" s="270"/>
      <c r="D59" s="271">
        <f t="shared" si="0"/>
        <v>0</v>
      </c>
      <c r="E59" s="272"/>
      <c r="F59" s="115"/>
    </row>
    <row r="60" spans="1:6" ht="19.5" customHeight="1" thickTop="1">
      <c r="A60" s="264">
        <f t="shared" si="1"/>
        <v>0</v>
      </c>
      <c r="B60" s="265">
        <f>E45</f>
        <v>0</v>
      </c>
      <c r="C60" s="266"/>
      <c r="D60" s="21">
        <f t="shared" si="0"/>
        <v>0</v>
      </c>
      <c r="E60" s="267">
        <f>B60*C60</f>
        <v>0</v>
      </c>
      <c r="F60" s="115"/>
    </row>
    <row r="61" spans="1:6" ht="19.5" customHeight="1">
      <c r="A61" s="91">
        <f t="shared" si="1"/>
        <v>0</v>
      </c>
      <c r="B61" s="124">
        <f>E46</f>
        <v>0</v>
      </c>
      <c r="C61" s="176"/>
      <c r="D61" s="21">
        <f t="shared" si="0"/>
        <v>0</v>
      </c>
      <c r="E61" s="33">
        <f>B61*C61</f>
        <v>0</v>
      </c>
      <c r="F61" s="115"/>
    </row>
    <row r="62" spans="1:6" ht="19.5" customHeight="1">
      <c r="A62" s="91">
        <f t="shared" si="1"/>
        <v>0</v>
      </c>
      <c r="B62" s="124">
        <f>E47</f>
        <v>0</v>
      </c>
      <c r="C62" s="176"/>
      <c r="D62" s="21">
        <f t="shared" si="0"/>
        <v>0</v>
      </c>
      <c r="E62" s="33">
        <f>B62*C62</f>
        <v>0</v>
      </c>
      <c r="F62" s="115"/>
    </row>
    <row r="63" spans="1:6" ht="18" customHeight="1" thickBot="1">
      <c r="A63" s="91">
        <f t="shared" si="1"/>
        <v>0</v>
      </c>
      <c r="B63" s="124">
        <f>E48</f>
        <v>0</v>
      </c>
      <c r="C63" s="177"/>
      <c r="D63" s="22">
        <f t="shared" si="0"/>
        <v>0</v>
      </c>
      <c r="E63" s="33">
        <f>B63*C63</f>
        <v>0</v>
      </c>
      <c r="F63" s="115"/>
    </row>
    <row r="64" spans="1:5" ht="19.5" customHeight="1" thickTop="1">
      <c r="A64" s="386" t="s">
        <v>16</v>
      </c>
      <c r="B64" s="387"/>
      <c r="C64" s="388"/>
      <c r="D64" s="30">
        <f>SUM(D57:D63)</f>
        <v>0</v>
      </c>
      <c r="E64" s="30">
        <f>SUM(E57:E63)</f>
        <v>0</v>
      </c>
    </row>
    <row r="65" spans="1:5" ht="14.25">
      <c r="A65" s="62"/>
      <c r="B65" s="65"/>
      <c r="C65" s="65"/>
      <c r="D65" s="65"/>
      <c r="E65" s="65"/>
    </row>
    <row r="66" spans="1:5" ht="22.5" customHeight="1">
      <c r="A66" s="298" t="s">
        <v>35</v>
      </c>
      <c r="B66" s="298"/>
      <c r="C66" s="298"/>
      <c r="D66" s="298"/>
      <c r="E66" s="298"/>
    </row>
    <row r="67" spans="1:6" ht="24.75" customHeight="1" thickBot="1">
      <c r="A67" s="333" t="s">
        <v>119</v>
      </c>
      <c r="B67" s="333"/>
      <c r="C67" s="333"/>
      <c r="D67" s="333"/>
      <c r="E67" s="333"/>
      <c r="F67" s="112"/>
    </row>
    <row r="68" spans="1:5" ht="300" customHeight="1" thickBot="1" thickTop="1">
      <c r="A68" s="319"/>
      <c r="B68" s="320"/>
      <c r="C68" s="320"/>
      <c r="D68" s="320"/>
      <c r="E68" s="321"/>
    </row>
    <row r="69" spans="1:5" ht="15" thickTop="1">
      <c r="A69" s="364" t="s">
        <v>42</v>
      </c>
      <c r="B69" s="364"/>
      <c r="C69" s="364"/>
      <c r="D69" s="364"/>
      <c r="E69" s="364"/>
    </row>
    <row r="70" spans="1:5" ht="51" customHeight="1">
      <c r="A70" s="334" t="s">
        <v>49</v>
      </c>
      <c r="B70" s="334"/>
      <c r="C70" s="334"/>
      <c r="D70" s="334"/>
      <c r="E70" s="334"/>
    </row>
    <row r="71" spans="1:5" ht="24.75" customHeight="1" thickBot="1">
      <c r="A71" s="382" t="s">
        <v>96</v>
      </c>
      <c r="B71" s="383"/>
      <c r="C71" s="384"/>
      <c r="D71" s="80" t="s">
        <v>41</v>
      </c>
      <c r="E71" s="80" t="s">
        <v>30</v>
      </c>
    </row>
    <row r="72" spans="1:5" ht="49.5" customHeight="1" thickTop="1">
      <c r="A72" s="379"/>
      <c r="B72" s="380"/>
      <c r="C72" s="381"/>
      <c r="D72" s="284"/>
      <c r="E72" s="285"/>
    </row>
    <row r="73" spans="1:5" ht="49.5" customHeight="1">
      <c r="A73" s="322"/>
      <c r="B73" s="323"/>
      <c r="C73" s="324"/>
      <c r="D73" s="286"/>
      <c r="E73" s="286"/>
    </row>
    <row r="74" spans="1:5" ht="49.5" customHeight="1">
      <c r="A74" s="322"/>
      <c r="B74" s="323"/>
      <c r="C74" s="324"/>
      <c r="D74" s="286"/>
      <c r="E74" s="286"/>
    </row>
    <row r="75" spans="1:5" ht="49.5" customHeight="1">
      <c r="A75" s="322"/>
      <c r="B75" s="323"/>
      <c r="C75" s="324"/>
      <c r="D75" s="286"/>
      <c r="E75" s="286"/>
    </row>
    <row r="76" spans="1:5" ht="49.5" customHeight="1" thickBot="1">
      <c r="A76" s="289"/>
      <c r="B76" s="290"/>
      <c r="C76" s="291"/>
      <c r="D76" s="287"/>
      <c r="E76" s="288"/>
    </row>
    <row r="77" spans="1:5" ht="19.5" customHeight="1" thickTop="1">
      <c r="A77" s="295" t="s">
        <v>16</v>
      </c>
      <c r="B77" s="296"/>
      <c r="C77" s="297"/>
      <c r="D77" s="29">
        <f>SUM(D72:D76)</f>
        <v>0</v>
      </c>
      <c r="E77" s="29">
        <f>SUM(E72:E76)</f>
        <v>0</v>
      </c>
    </row>
    <row r="78" spans="1:5" ht="14.25">
      <c r="A78" s="62"/>
      <c r="B78" s="65"/>
      <c r="C78" s="65"/>
      <c r="D78" s="65"/>
      <c r="E78" s="65"/>
    </row>
    <row r="79" spans="1:5" ht="46.5" customHeight="1" thickBot="1">
      <c r="A79" s="298" t="s">
        <v>52</v>
      </c>
      <c r="B79" s="298"/>
      <c r="C79" s="298"/>
      <c r="D79" s="298"/>
      <c r="E79" s="298"/>
    </row>
    <row r="80" spans="1:6" ht="300" customHeight="1" thickBot="1" thickTop="1">
      <c r="A80" s="339"/>
      <c r="B80" s="340"/>
      <c r="C80" s="340"/>
      <c r="D80" s="340"/>
      <c r="E80" s="341"/>
      <c r="F80" s="112"/>
    </row>
    <row r="81" spans="1:5" ht="15" customHeight="1" thickTop="1">
      <c r="A81" s="92"/>
      <c r="B81" s="92"/>
      <c r="C81" s="92"/>
      <c r="D81" s="92"/>
      <c r="E81" s="92"/>
    </row>
    <row r="82" spans="1:5" ht="14.25">
      <c r="A82" s="85" t="s">
        <v>19</v>
      </c>
      <c r="B82" s="86"/>
      <c r="C82" s="86"/>
      <c r="D82" s="86"/>
      <c r="E82" s="86"/>
    </row>
    <row r="83" spans="1:5" ht="60" customHeight="1">
      <c r="A83" s="334" t="s">
        <v>89</v>
      </c>
      <c r="B83" s="334"/>
      <c r="C83" s="334"/>
      <c r="D83" s="334"/>
      <c r="E83" s="334"/>
    </row>
    <row r="84" spans="1:5" ht="24.75" customHeight="1" thickBot="1">
      <c r="A84" s="302" t="s">
        <v>20</v>
      </c>
      <c r="B84" s="326"/>
      <c r="C84" s="303"/>
      <c r="D84" s="80" t="s">
        <v>41</v>
      </c>
      <c r="E84" s="80" t="s">
        <v>30</v>
      </c>
    </row>
    <row r="85" spans="1:5" ht="49.5" customHeight="1" thickTop="1">
      <c r="A85" s="309"/>
      <c r="B85" s="327"/>
      <c r="C85" s="310"/>
      <c r="D85" s="178"/>
      <c r="E85" s="179"/>
    </row>
    <row r="86" spans="1:5" ht="49.5" customHeight="1">
      <c r="A86" s="313"/>
      <c r="B86" s="314"/>
      <c r="C86" s="315"/>
      <c r="D86" s="180"/>
      <c r="E86" s="181"/>
    </row>
    <row r="87" spans="1:5" ht="49.5" customHeight="1">
      <c r="A87" s="313"/>
      <c r="B87" s="314"/>
      <c r="C87" s="315"/>
      <c r="D87" s="180"/>
      <c r="E87" s="181"/>
    </row>
    <row r="88" spans="1:5" ht="49.5" customHeight="1" thickBot="1">
      <c r="A88" s="316"/>
      <c r="B88" s="317"/>
      <c r="C88" s="318"/>
      <c r="D88" s="182"/>
      <c r="E88" s="183"/>
    </row>
    <row r="89" spans="1:5" ht="19.5" customHeight="1" thickTop="1">
      <c r="A89" s="292" t="s">
        <v>16</v>
      </c>
      <c r="B89" s="293"/>
      <c r="C89" s="294"/>
      <c r="D89" s="28">
        <f>SUM(D85:D88)</f>
        <v>0</v>
      </c>
      <c r="E89" s="28">
        <f>SUM(E85:E88)</f>
        <v>0</v>
      </c>
    </row>
    <row r="90" spans="1:5" ht="14.25">
      <c r="A90" s="62"/>
      <c r="B90" s="65"/>
      <c r="C90" s="65"/>
      <c r="D90" s="65"/>
      <c r="E90" s="65"/>
    </row>
    <row r="91" spans="1:5" ht="14.25">
      <c r="A91" s="85" t="s">
        <v>39</v>
      </c>
      <c r="B91" s="86"/>
      <c r="C91" s="86"/>
      <c r="D91" s="86"/>
      <c r="E91" s="86"/>
    </row>
    <row r="92" spans="1:5" ht="56.25" customHeight="1">
      <c r="A92" s="299" t="s">
        <v>120</v>
      </c>
      <c r="B92" s="299"/>
      <c r="C92" s="299"/>
      <c r="D92" s="299"/>
      <c r="E92" s="299"/>
    </row>
    <row r="93" spans="1:5" ht="24.75" customHeight="1" thickBot="1">
      <c r="A93" s="80" t="s">
        <v>22</v>
      </c>
      <c r="B93" s="302" t="s">
        <v>23</v>
      </c>
      <c r="C93" s="303"/>
      <c r="D93" s="83" t="s">
        <v>41</v>
      </c>
      <c r="E93" s="83" t="s">
        <v>30</v>
      </c>
    </row>
    <row r="94" spans="1:5" ht="15" thickTop="1">
      <c r="A94" s="184"/>
      <c r="B94" s="305"/>
      <c r="C94" s="306"/>
      <c r="D94" s="120">
        <f>'Subcontractor #1'!C72</f>
        <v>0</v>
      </c>
      <c r="E94" s="121">
        <f>'Subcontractor #1'!D72</f>
        <v>0</v>
      </c>
    </row>
    <row r="95" spans="1:5" ht="14.25">
      <c r="A95" s="185"/>
      <c r="B95" s="307"/>
      <c r="C95" s="308"/>
      <c r="D95" s="120">
        <f>'Subcontractor #2'!C79</f>
        <v>0</v>
      </c>
      <c r="E95" s="121">
        <f>'Subcontractor #2'!D79</f>
        <v>0</v>
      </c>
    </row>
    <row r="96" spans="1:6" ht="15" thickBot="1">
      <c r="A96" s="186"/>
      <c r="B96" s="300"/>
      <c r="C96" s="301"/>
      <c r="D96" s="122">
        <f>'Subcontractor #3'!C82</f>
        <v>0</v>
      </c>
      <c r="E96" s="123">
        <f>'Subcontractor #3'!D82</f>
        <v>0</v>
      </c>
      <c r="F96" s="115"/>
    </row>
    <row r="97" spans="1:6" ht="19.5" customHeight="1" thickTop="1">
      <c r="A97" s="292" t="s">
        <v>16</v>
      </c>
      <c r="B97" s="293"/>
      <c r="C97" s="294"/>
      <c r="D97" s="138">
        <f>SUM(D94:D96)</f>
        <v>0</v>
      </c>
      <c r="E97" s="138">
        <f>SUM(E94:E96)</f>
        <v>0</v>
      </c>
      <c r="F97" s="111"/>
    </row>
    <row r="98" spans="1:5" ht="14.25">
      <c r="A98" s="93"/>
      <c r="B98" s="65"/>
      <c r="C98" s="65"/>
      <c r="D98" s="65"/>
      <c r="E98" s="65"/>
    </row>
    <row r="99" spans="1:5" ht="37.5" customHeight="1" thickBot="1">
      <c r="A99" s="342" t="s">
        <v>37</v>
      </c>
      <c r="B99" s="342"/>
      <c r="C99" s="342"/>
      <c r="D99" s="342"/>
      <c r="E99" s="342"/>
    </row>
    <row r="100" spans="1:6" ht="300" customHeight="1" thickBot="1" thickTop="1">
      <c r="A100" s="343"/>
      <c r="B100" s="344"/>
      <c r="C100" s="344"/>
      <c r="D100" s="344"/>
      <c r="E100" s="345"/>
      <c r="F100" s="112"/>
    </row>
    <row r="101" spans="1:5" ht="14.25" customHeight="1" thickTop="1">
      <c r="A101" s="304"/>
      <c r="B101" s="304"/>
      <c r="C101" s="304"/>
      <c r="D101" s="304"/>
      <c r="E101" s="304"/>
    </row>
    <row r="102" spans="1:5" ht="14.25">
      <c r="A102" s="85" t="s">
        <v>24</v>
      </c>
      <c r="B102" s="86"/>
      <c r="C102" s="86"/>
      <c r="D102" s="86"/>
      <c r="E102" s="86"/>
    </row>
    <row r="103" spans="1:5" ht="47.25" customHeight="1">
      <c r="A103" s="353" t="s">
        <v>50</v>
      </c>
      <c r="B103" s="353"/>
      <c r="C103" s="353"/>
      <c r="D103" s="353"/>
      <c r="E103" s="353"/>
    </row>
    <row r="104" spans="1:5" ht="24.75" customHeight="1" thickBot="1">
      <c r="A104" s="302" t="s">
        <v>36</v>
      </c>
      <c r="B104" s="303"/>
      <c r="C104" s="80" t="s">
        <v>32</v>
      </c>
      <c r="D104" s="80" t="s">
        <v>41</v>
      </c>
      <c r="E104" s="80" t="s">
        <v>30</v>
      </c>
    </row>
    <row r="105" spans="1:5" ht="49.5" customHeight="1" thickTop="1">
      <c r="A105" s="309"/>
      <c r="B105" s="310"/>
      <c r="C105" s="178"/>
      <c r="D105" s="178"/>
      <c r="E105" s="179"/>
    </row>
    <row r="106" spans="1:5" ht="49.5" customHeight="1" thickBot="1">
      <c r="A106" s="289"/>
      <c r="B106" s="291"/>
      <c r="C106" s="182"/>
      <c r="D106" s="182"/>
      <c r="E106" s="183"/>
    </row>
    <row r="107" spans="1:5" ht="19.5" customHeight="1" thickTop="1">
      <c r="A107" s="292" t="s">
        <v>16</v>
      </c>
      <c r="B107" s="293"/>
      <c r="C107" s="294"/>
      <c r="D107" s="28">
        <f>SUM(D105:D106)</f>
        <v>0</v>
      </c>
      <c r="E107" s="28">
        <f>SUM(E105:E106)</f>
        <v>0</v>
      </c>
    </row>
    <row r="108" spans="1:5" ht="17.25">
      <c r="A108" s="94"/>
      <c r="B108" s="65"/>
      <c r="C108" s="65"/>
      <c r="D108" s="65"/>
      <c r="E108" s="65"/>
    </row>
    <row r="109" spans="1:5" ht="14.25">
      <c r="A109" s="85" t="s">
        <v>26</v>
      </c>
      <c r="B109" s="86"/>
      <c r="C109" s="86"/>
      <c r="D109" s="86"/>
      <c r="E109" s="86"/>
    </row>
    <row r="110" spans="1:5" ht="36" customHeight="1">
      <c r="A110" s="299" t="s">
        <v>51</v>
      </c>
      <c r="B110" s="299"/>
      <c r="C110" s="299"/>
      <c r="D110" s="299"/>
      <c r="E110" s="299"/>
    </row>
    <row r="111" spans="1:5" ht="42" customHeight="1" thickBot="1">
      <c r="A111" s="80" t="s">
        <v>27</v>
      </c>
      <c r="B111" s="302" t="s">
        <v>28</v>
      </c>
      <c r="C111" s="326"/>
      <c r="D111" s="303"/>
      <c r="E111" s="80" t="s">
        <v>29</v>
      </c>
    </row>
    <row r="112" spans="1:5" ht="21" customHeight="1" thickTop="1">
      <c r="A112" s="187"/>
      <c r="B112" s="354"/>
      <c r="C112" s="355"/>
      <c r="D112" s="356"/>
      <c r="E112" s="188"/>
    </row>
    <row r="113" spans="1:5" ht="21" customHeight="1">
      <c r="A113" s="189"/>
      <c r="B113" s="346"/>
      <c r="C113" s="323"/>
      <c r="D113" s="324"/>
      <c r="E113" s="190"/>
    </row>
    <row r="114" spans="1:5" ht="19.5" customHeight="1" thickBot="1">
      <c r="A114" s="191"/>
      <c r="B114" s="337"/>
      <c r="C114" s="290"/>
      <c r="D114" s="291"/>
      <c r="E114" s="192"/>
    </row>
    <row r="115" spans="1:5" ht="16.5" customHeight="1" thickTop="1">
      <c r="A115" s="367" t="s">
        <v>121</v>
      </c>
      <c r="B115" s="367"/>
      <c r="C115" s="367"/>
      <c r="D115" s="367"/>
      <c r="E115" s="367"/>
    </row>
    <row r="116" spans="1:5" ht="19.5" customHeight="1">
      <c r="A116" s="338" t="s">
        <v>16</v>
      </c>
      <c r="B116" s="338"/>
      <c r="C116" s="338"/>
      <c r="D116" s="338"/>
      <c r="E116" s="42">
        <f>SUM(E112:E114)</f>
        <v>0</v>
      </c>
    </row>
    <row r="117" spans="1:5" ht="19.5" customHeight="1" thickBot="1">
      <c r="A117" s="95"/>
      <c r="B117" s="65"/>
      <c r="C117" s="65"/>
      <c r="D117" s="65"/>
      <c r="E117" s="65"/>
    </row>
    <row r="118" spans="1:5" ht="19.5" customHeight="1">
      <c r="A118" s="351" t="s">
        <v>40</v>
      </c>
      <c r="B118" s="357" t="s">
        <v>33</v>
      </c>
      <c r="C118" s="358"/>
      <c r="D118" s="96" t="s">
        <v>30</v>
      </c>
      <c r="E118" s="97" t="s">
        <v>34</v>
      </c>
    </row>
    <row r="119" spans="1:5" ht="19.5" customHeight="1" thickBot="1">
      <c r="A119" s="352"/>
      <c r="B119" s="335">
        <f>D49+D64+D77+D89+D97+D107</f>
        <v>0</v>
      </c>
      <c r="C119" s="336"/>
      <c r="D119" s="36">
        <f>E49+E64+E77+E89+E97+E107</f>
        <v>0</v>
      </c>
      <c r="E119" s="37">
        <f>E116</f>
        <v>0</v>
      </c>
    </row>
    <row r="120" s="65" customFormat="1" ht="15" hidden="1">
      <c r="A120" s="95"/>
    </row>
    <row r="121" s="65" customFormat="1" ht="14.25" hidden="1"/>
    <row r="122" s="65" customFormat="1" ht="14.25" hidden="1"/>
    <row r="123" s="65" customFormat="1" ht="14.25" hidden="1"/>
    <row r="124" s="65" customFormat="1" ht="14.25" hidden="1"/>
    <row r="125" s="65" customFormat="1" ht="14.25" hidden="1"/>
    <row r="126" s="65" customFormat="1" ht="14.25" hidden="1"/>
    <row r="127" s="65" customFormat="1" ht="14.25" hidden="1"/>
    <row r="128" s="65" customFormat="1" ht="14.25" hidden="1"/>
    <row r="129" s="65" customFormat="1" ht="14.25" hidden="1"/>
    <row r="130" s="65" customFormat="1" ht="14.25" hidden="1"/>
    <row r="131" s="65" customFormat="1" ht="14.25" hidden="1"/>
    <row r="132" s="65" customFormat="1" ht="14.25" hidden="1"/>
    <row r="133" s="65" customFormat="1" ht="14.25" hidden="1"/>
    <row r="134" s="65" customFormat="1" ht="14.25" hidden="1"/>
    <row r="135" s="65" customFormat="1" ht="14.25" hidden="1"/>
    <row r="136" s="65" customFormat="1" ht="14.25" hidden="1"/>
    <row r="137" s="65" customFormat="1" ht="14.25" hidden="1"/>
    <row r="138" s="65" customFormat="1" ht="14.25" hidden="1"/>
    <row r="139" s="65" customFormat="1" ht="14.25" hidden="1"/>
    <row r="140" s="65" customFormat="1" ht="14.25" hidden="1"/>
    <row r="141" s="65" customFormat="1" ht="14.25" hidden="1"/>
    <row r="142" s="65" customFormat="1" ht="14.25" hidden="1"/>
    <row r="143" s="65" customFormat="1" ht="14.25" hidden="1"/>
    <row r="144" s="65" customFormat="1" ht="14.25" hidden="1"/>
    <row r="145" s="65" customFormat="1" ht="14.25" hidden="1"/>
    <row r="146" s="65" customFormat="1" ht="14.25" hidden="1"/>
    <row r="147" s="65" customFormat="1" ht="14.25" hidden="1"/>
    <row r="148" s="65" customFormat="1" ht="14.25" hidden="1"/>
    <row r="149" s="65" customFormat="1" ht="14.25" hidden="1"/>
    <row r="150" s="65" customFormat="1" ht="14.25" hidden="1"/>
    <row r="151" s="65" customFormat="1" ht="14.25" hidden="1"/>
    <row r="152" s="65" customFormat="1" ht="14.25" hidden="1"/>
    <row r="153" s="65" customFormat="1" ht="14.25" hidden="1"/>
    <row r="154" s="65" customFormat="1" ht="14.25" hidden="1"/>
    <row r="155" s="65" customFormat="1" ht="14.25" hidden="1"/>
    <row r="156" s="65" customFormat="1" ht="14.25" hidden="1"/>
    <row r="157" s="65" customFormat="1" ht="14.25" hidden="1"/>
    <row r="158" s="65" customFormat="1" ht="14.25" hidden="1"/>
    <row r="159" s="65" customFormat="1" ht="14.25" hidden="1"/>
    <row r="160" s="65" customFormat="1" ht="14.25" hidden="1"/>
    <row r="161" s="65" customFormat="1" ht="14.25" hidden="1"/>
    <row r="162" s="65" customFormat="1" ht="14.25" hidden="1"/>
    <row r="163" s="65" customFormat="1" ht="14.25" hidden="1"/>
    <row r="164" s="65" customFormat="1" ht="14.25" hidden="1"/>
    <row r="165" s="65" customFormat="1" ht="14.25" hidden="1"/>
    <row r="166" s="65" customFormat="1" ht="14.25" hidden="1"/>
    <row r="167" s="65" customFormat="1" ht="14.25" hidden="1"/>
    <row r="168" s="65" customFormat="1" ht="14.25" hidden="1"/>
    <row r="169" s="65" customFormat="1" ht="14.25" hidden="1"/>
    <row r="170" s="65" customFormat="1" ht="14.25" hidden="1"/>
    <row r="171" s="65" customFormat="1" ht="14.25" hidden="1"/>
    <row r="172" s="65" customFormat="1" ht="14.25" hidden="1"/>
    <row r="173" s="65" customFormat="1" ht="14.25" hidden="1"/>
    <row r="174" s="65" customFormat="1" ht="14.25" hidden="1"/>
    <row r="175" s="65" customFormat="1" ht="14.25" hidden="1"/>
    <row r="176" s="65" customFormat="1" ht="14.25" hidden="1"/>
    <row r="177" s="65" customFormat="1" ht="14.25" hidden="1"/>
    <row r="178" s="65" customFormat="1" ht="14.25" hidden="1"/>
    <row r="179" s="65" customFormat="1" ht="14.25" hidden="1"/>
    <row r="180" s="65" customFormat="1" ht="14.25" hidden="1"/>
    <row r="181" s="65" customFormat="1" ht="14.25" hidden="1"/>
    <row r="182" s="65" customFormat="1" ht="14.25" hidden="1"/>
    <row r="183" s="65" customFormat="1" ht="14.25" hidden="1"/>
    <row r="184" s="65" customFormat="1" ht="14.25" hidden="1"/>
    <row r="185" s="65" customFormat="1" ht="14.25" hidden="1"/>
    <row r="186" s="65" customFormat="1" ht="14.25" hidden="1"/>
    <row r="187" s="65" customFormat="1" ht="14.25" hidden="1"/>
    <row r="188" s="65" customFormat="1" ht="14.25" hidden="1"/>
    <row r="189" s="65" customFormat="1" ht="14.25" hidden="1"/>
    <row r="190" s="65" customFormat="1" ht="14.25" hidden="1"/>
    <row r="191" s="65" customFormat="1" ht="14.25" hidden="1"/>
    <row r="192" s="65" customFormat="1" ht="14.25" hidden="1"/>
    <row r="193" s="65" customFormat="1" ht="14.25" hidden="1"/>
    <row r="194" s="65" customFormat="1" ht="14.25" hidden="1"/>
    <row r="195" s="65" customFormat="1" ht="14.25" hidden="1"/>
    <row r="196" s="65" customFormat="1" ht="14.25" hidden="1"/>
    <row r="197" s="65" customFormat="1" ht="14.25" hidden="1"/>
    <row r="198" s="65" customFormat="1" ht="14.25" hidden="1"/>
    <row r="199" s="65" customFormat="1" ht="14.25" hidden="1"/>
    <row r="200" s="65" customFormat="1" ht="14.25" hidden="1"/>
    <row r="201" s="65" customFormat="1" ht="14.25" hidden="1"/>
    <row r="202" s="65" customFormat="1" ht="14.25" hidden="1"/>
    <row r="203" s="65" customFormat="1" ht="14.25" hidden="1"/>
    <row r="204" s="65" customFormat="1" ht="14.25" hidden="1"/>
    <row r="205" s="65" customFormat="1" ht="14.25" hidden="1"/>
    <row r="206" s="65" customFormat="1" ht="14.25" hidden="1"/>
    <row r="207" s="65" customFormat="1" ht="14.25" hidden="1"/>
    <row r="208" s="65" customFormat="1" ht="14.25" hidden="1"/>
    <row r="209" s="65" customFormat="1" ht="14.25" hidden="1"/>
    <row r="210" s="65" customFormat="1" ht="14.25" hidden="1"/>
    <row r="211" s="65" customFormat="1" ht="14.25" hidden="1"/>
    <row r="212" s="65" customFormat="1" ht="14.25" hidden="1"/>
    <row r="213" s="65" customFormat="1" ht="14.25" hidden="1"/>
    <row r="214" s="65" customFormat="1" ht="14.25" hidden="1"/>
    <row r="215" s="65" customFormat="1" ht="14.25" hidden="1"/>
    <row r="216" s="65" customFormat="1" ht="14.25" hidden="1"/>
    <row r="217" s="65" customFormat="1" ht="14.25" hidden="1"/>
    <row r="218" s="65" customFormat="1" ht="14.25" hidden="1"/>
    <row r="219" s="65" customFormat="1" ht="14.25" hidden="1"/>
    <row r="220" s="65" customFormat="1" ht="14.25" hidden="1"/>
    <row r="221" s="65" customFormat="1" ht="14.25" hidden="1"/>
    <row r="222" s="65" customFormat="1" ht="14.25" hidden="1"/>
    <row r="223" s="65" customFormat="1" ht="14.25" hidden="1"/>
    <row r="224" s="65" customFormat="1" ht="14.25" hidden="1"/>
    <row r="225" s="65" customFormat="1" ht="14.25" hidden="1"/>
    <row r="226" s="65" customFormat="1" ht="14.25" hidden="1"/>
    <row r="227" s="65" customFormat="1" ht="14.25" hidden="1"/>
    <row r="228" s="65" customFormat="1" ht="14.25" hidden="1"/>
    <row r="229" s="65" customFormat="1" ht="14.25" hidden="1"/>
    <row r="230" s="65" customFormat="1" ht="14.25" hidden="1"/>
    <row r="231" s="65" customFormat="1" ht="14.25" hidden="1"/>
    <row r="232" s="65" customFormat="1" ht="14.25" hidden="1"/>
    <row r="233" s="65" customFormat="1" ht="14.25" hidden="1"/>
    <row r="234" s="65" customFormat="1" ht="14.25" hidden="1"/>
    <row r="235" s="65" customFormat="1" ht="14.25" hidden="1"/>
    <row r="236" s="65" customFormat="1" ht="14.25" hidden="1"/>
    <row r="237" s="65" customFormat="1" ht="14.25" hidden="1"/>
    <row r="238" s="65" customFormat="1" ht="14.25" hidden="1"/>
    <row r="239" s="65" customFormat="1" ht="14.25" hidden="1"/>
    <row r="240" s="65" customFormat="1" ht="14.25" hidden="1"/>
    <row r="241" s="65" customFormat="1" ht="14.25" hidden="1"/>
    <row r="242" s="65" customFormat="1" ht="14.25" hidden="1"/>
    <row r="243" s="65" customFormat="1" ht="14.25" hidden="1"/>
    <row r="244" s="65" customFormat="1" ht="14.25" hidden="1"/>
    <row r="245" s="65" customFormat="1" ht="14.25" hidden="1"/>
    <row r="246" s="65" customFormat="1" ht="14.25" hidden="1"/>
    <row r="247" s="65" customFormat="1" ht="14.25" hidden="1"/>
    <row r="248" s="65" customFormat="1" ht="14.25" hidden="1"/>
    <row r="249" s="65" customFormat="1" ht="14.25" hidden="1"/>
    <row r="250" s="65" customFormat="1" ht="14.25" hidden="1"/>
    <row r="251" s="65" customFormat="1" ht="14.25" hidden="1"/>
    <row r="252" s="65" customFormat="1" ht="14.25" hidden="1"/>
    <row r="253" s="65" customFormat="1" ht="14.25" hidden="1"/>
    <row r="254" s="65" customFormat="1" ht="14.25" hidden="1"/>
    <row r="255" s="65" customFormat="1" ht="14.25" hidden="1"/>
    <row r="256" s="65" customFormat="1" ht="14.25" hidden="1"/>
    <row r="257" s="65" customFormat="1" ht="14.25" hidden="1"/>
    <row r="258" s="65" customFormat="1" ht="14.25" hidden="1"/>
    <row r="259" s="65" customFormat="1" ht="14.25" hidden="1"/>
    <row r="260" s="65" customFormat="1" ht="14.25" hidden="1"/>
    <row r="261" s="65" customFormat="1" ht="14.25" hidden="1"/>
    <row r="262" s="65" customFormat="1" ht="14.25" hidden="1"/>
    <row r="263" s="65" customFormat="1" ht="14.25" hidden="1"/>
    <row r="264" s="65" customFormat="1" ht="14.25" hidden="1"/>
    <row r="265" s="65" customFormat="1" ht="14.25" hidden="1"/>
    <row r="266" s="65" customFormat="1" ht="14.25" hidden="1"/>
    <row r="267" s="65" customFormat="1" ht="14.25" hidden="1"/>
    <row r="268" s="65" customFormat="1" ht="14.25" hidden="1"/>
    <row r="269" s="65" customFormat="1" ht="14.25" hidden="1"/>
    <row r="270" s="65" customFormat="1" ht="14.25" hidden="1"/>
    <row r="271" s="65" customFormat="1" ht="14.25" hidden="1"/>
    <row r="272" s="65" customFormat="1" ht="14.25" hidden="1"/>
    <row r="273" s="65" customFormat="1" ht="14.25" hidden="1"/>
    <row r="274" s="65" customFormat="1" ht="14.25" hidden="1"/>
    <row r="275" s="65" customFormat="1" ht="14.25" hidden="1"/>
    <row r="276" s="65" customFormat="1" ht="14.25" hidden="1"/>
    <row r="277" s="65" customFormat="1" ht="14.25" hidden="1"/>
    <row r="278" s="65" customFormat="1" ht="14.25" hidden="1"/>
    <row r="279" s="65" customFormat="1" ht="14.25" hidden="1"/>
    <row r="280" s="65" customFormat="1" ht="14.25" hidden="1"/>
    <row r="281" s="65" customFormat="1" ht="14.25" hidden="1"/>
    <row r="282" s="65" customFormat="1" ht="14.25" hidden="1"/>
    <row r="283" s="65" customFormat="1" ht="14.25" hidden="1"/>
    <row r="284" s="65" customFormat="1" ht="14.25" hidden="1"/>
    <row r="285" s="65" customFormat="1" ht="14.25" hidden="1"/>
    <row r="286" s="65" customFormat="1" ht="14.25" hidden="1"/>
    <row r="287" s="65" customFormat="1" ht="14.25" hidden="1"/>
    <row r="288" s="65" customFormat="1" ht="14.25" hidden="1"/>
    <row r="289" s="65" customFormat="1" ht="14.25" hidden="1"/>
    <row r="290" s="65" customFormat="1" ht="14.25" hidden="1"/>
    <row r="291" s="65" customFormat="1" ht="14.25" hidden="1"/>
    <row r="292" s="65" customFormat="1" ht="14.25" hidden="1"/>
    <row r="293" s="65" customFormat="1" ht="14.25" hidden="1"/>
    <row r="294" s="65" customFormat="1" ht="14.25" hidden="1"/>
    <row r="295" s="65" customFormat="1" ht="14.25" hidden="1"/>
    <row r="296" s="65" customFormat="1" ht="14.25" hidden="1"/>
    <row r="297" s="65" customFormat="1" ht="14.25" hidden="1"/>
    <row r="298" s="65" customFormat="1" ht="14.25" hidden="1"/>
    <row r="299" s="65" customFormat="1" ht="14.25" hidden="1"/>
    <row r="300" s="65" customFormat="1" ht="14.25" hidden="1"/>
    <row r="301" s="65" customFormat="1" ht="14.25" hidden="1"/>
    <row r="302" s="65" customFormat="1" ht="14.25" hidden="1"/>
    <row r="303" s="65" customFormat="1" ht="14.25" hidden="1"/>
    <row r="304" s="65" customFormat="1" ht="14.25" hidden="1"/>
    <row r="305" s="65" customFormat="1" ht="14.25" hidden="1"/>
    <row r="306" s="65" customFormat="1" ht="14.25" hidden="1"/>
    <row r="307" s="65" customFormat="1" ht="14.25" hidden="1"/>
    <row r="308" s="65" customFormat="1" ht="14.25" hidden="1"/>
    <row r="309" s="65" customFormat="1" ht="14.25" hidden="1"/>
    <row r="310" s="65" customFormat="1" ht="14.25" hidden="1"/>
    <row r="311" s="65" customFormat="1" ht="14.25" hidden="1"/>
    <row r="312" s="65" customFormat="1" ht="14.25" hidden="1"/>
    <row r="313" s="65" customFormat="1" ht="14.25" hidden="1"/>
    <row r="314" s="65" customFormat="1" ht="14.25" hidden="1"/>
    <row r="315" s="65" customFormat="1" ht="14.25" hidden="1"/>
    <row r="316" s="65" customFormat="1" ht="14.25" hidden="1"/>
    <row r="317" s="65" customFormat="1" ht="14.25" hidden="1"/>
    <row r="318" s="65" customFormat="1" ht="14.25" hidden="1"/>
    <row r="319" s="65" customFormat="1" ht="14.25" hidden="1"/>
    <row r="320" s="65" customFormat="1" ht="14.25" hidden="1"/>
    <row r="321" s="65" customFormat="1" ht="14.25" hidden="1"/>
    <row r="322" s="65" customFormat="1" ht="14.25" hidden="1"/>
    <row r="323" s="65" customFormat="1" ht="14.25" hidden="1"/>
    <row r="324" s="65" customFormat="1" ht="14.25" hidden="1"/>
    <row r="325" s="65" customFormat="1" ht="14.25" hidden="1"/>
    <row r="326" s="65" customFormat="1" ht="14.25" hidden="1"/>
    <row r="327" s="65" customFormat="1" ht="14.25" hidden="1"/>
    <row r="328" s="65" customFormat="1" ht="14.25" hidden="1"/>
    <row r="329" s="65" customFormat="1" ht="14.25" hidden="1"/>
    <row r="330" s="65" customFormat="1" ht="14.25" hidden="1"/>
    <row r="331" s="65" customFormat="1" ht="14.25" hidden="1"/>
    <row r="332" s="65" customFormat="1" ht="14.25" hidden="1"/>
    <row r="333" s="65" customFormat="1" ht="14.25" hidden="1"/>
    <row r="334" s="65" customFormat="1" ht="14.25" hidden="1"/>
    <row r="335" s="65" customFormat="1" ht="14.25" hidden="1"/>
    <row r="336" s="65" customFormat="1" ht="14.25" hidden="1"/>
    <row r="337" s="65" customFormat="1" ht="14.25" hidden="1"/>
    <row r="338" s="65" customFormat="1" ht="14.25" hidden="1"/>
    <row r="339" s="65" customFormat="1" ht="14.25" hidden="1"/>
    <row r="340" s="65" customFormat="1" ht="14.25" hidden="1"/>
    <row r="341" s="65" customFormat="1" ht="14.25" hidden="1"/>
    <row r="342" s="65" customFormat="1" ht="14.25" hidden="1"/>
    <row r="343" s="65" customFormat="1" ht="14.25" hidden="1"/>
    <row r="344" s="65" customFormat="1" ht="14.25" hidden="1"/>
    <row r="345" s="65" customFormat="1" ht="14.25" hidden="1"/>
    <row r="346" s="65" customFormat="1" ht="14.25" hidden="1"/>
    <row r="347" s="65" customFormat="1" ht="14.25" hidden="1"/>
    <row r="348" s="65" customFormat="1" ht="14.25" hidden="1"/>
    <row r="349" s="65" customFormat="1" ht="14.25" hidden="1"/>
    <row r="350" s="65" customFormat="1" ht="14.25" hidden="1"/>
    <row r="351" s="65" customFormat="1" ht="14.25" hidden="1"/>
    <row r="352" s="65" customFormat="1" ht="14.25" hidden="1"/>
    <row r="353" s="65" customFormat="1" ht="14.25" hidden="1"/>
    <row r="354" s="65" customFormat="1" ht="14.25" hidden="1"/>
    <row r="355" s="65" customFormat="1" ht="14.25" hidden="1"/>
    <row r="356" s="65" customFormat="1" ht="14.25" hidden="1"/>
    <row r="357" s="65" customFormat="1" ht="14.25" hidden="1"/>
    <row r="358" s="65" customFormat="1" ht="14.25" hidden="1"/>
    <row r="359" s="65" customFormat="1" ht="14.25" hidden="1"/>
    <row r="360" s="65" customFormat="1" ht="14.25" hidden="1"/>
    <row r="361" s="65" customFormat="1" ht="14.25" hidden="1"/>
    <row r="362" s="65" customFormat="1" ht="14.25" hidden="1"/>
    <row r="363" s="65" customFormat="1" ht="14.25" hidden="1"/>
    <row r="364" s="65" customFormat="1" ht="14.25" hidden="1"/>
    <row r="365" s="65" customFormat="1" ht="14.25" hidden="1"/>
    <row r="366" s="65" customFormat="1" ht="14.25" hidden="1"/>
    <row r="367" s="65" customFormat="1" ht="14.25" hidden="1"/>
    <row r="368" s="65" customFormat="1" ht="14.25" hidden="1"/>
    <row r="369" s="65" customFormat="1" ht="14.25" hidden="1"/>
    <row r="370" s="65" customFormat="1" ht="14.25" hidden="1"/>
    <row r="371" s="65" customFormat="1" ht="14.25" hidden="1"/>
    <row r="372" s="65" customFormat="1" ht="14.25" hidden="1"/>
    <row r="373" s="65" customFormat="1" ht="14.25" hidden="1"/>
    <row r="374" s="65" customFormat="1" ht="14.25" hidden="1"/>
    <row r="375" s="65" customFormat="1" ht="14.25" hidden="1"/>
    <row r="376" s="65" customFormat="1" ht="14.25" hidden="1"/>
    <row r="377" s="65" customFormat="1" ht="14.25" hidden="1"/>
    <row r="378" s="65" customFormat="1" ht="14.25" hidden="1"/>
    <row r="379" s="65" customFormat="1" ht="14.25" hidden="1"/>
    <row r="380" s="65" customFormat="1" ht="14.25" hidden="1"/>
    <row r="381" s="65" customFormat="1" ht="14.25" hidden="1"/>
    <row r="382" s="65" customFormat="1" ht="14.25" hidden="1"/>
    <row r="383" s="65" customFormat="1" ht="14.25" hidden="1"/>
    <row r="384" s="65" customFormat="1" ht="14.25" hidden="1"/>
    <row r="385" s="65" customFormat="1" ht="14.25" hidden="1"/>
    <row r="386" s="65" customFormat="1" ht="14.25" hidden="1"/>
    <row r="387" s="65" customFormat="1" ht="14.25" hidden="1"/>
    <row r="388" s="65" customFormat="1" ht="14.25" hidden="1"/>
    <row r="389" s="65" customFormat="1" ht="14.25" hidden="1"/>
    <row r="390" s="65" customFormat="1" ht="14.25" hidden="1"/>
    <row r="391" s="65" customFormat="1" ht="14.25" hidden="1"/>
    <row r="392" s="65" customFormat="1" ht="14.25" hidden="1"/>
    <row r="393" s="65" customFormat="1" ht="14.25" hidden="1"/>
    <row r="394" s="65" customFormat="1" ht="14.25" hidden="1"/>
    <row r="395" s="65" customFormat="1" ht="14.25" hidden="1"/>
    <row r="396" s="65" customFormat="1" ht="14.25" hidden="1"/>
    <row r="397" s="65" customFormat="1" ht="14.25" hidden="1"/>
    <row r="398" s="65" customFormat="1" ht="14.25" hidden="1"/>
    <row r="399" s="65" customFormat="1" ht="14.25" hidden="1"/>
    <row r="400" s="65" customFormat="1" ht="14.25" hidden="1"/>
    <row r="401" s="65" customFormat="1" ht="14.25" hidden="1"/>
    <row r="402" s="65" customFormat="1" ht="14.25" hidden="1"/>
    <row r="403" s="65" customFormat="1" ht="14.25" hidden="1"/>
    <row r="404" s="65" customFormat="1" ht="14.25" hidden="1"/>
    <row r="405" s="65" customFormat="1" ht="14.25" hidden="1"/>
    <row r="406" s="65" customFormat="1" ht="14.25" hidden="1"/>
    <row r="407" s="65" customFormat="1" ht="14.25" hidden="1"/>
    <row r="408" s="65" customFormat="1" ht="14.25" hidden="1"/>
    <row r="409" s="65" customFormat="1" ht="14.25" hidden="1"/>
    <row r="410" s="65" customFormat="1" ht="14.25" hidden="1"/>
    <row r="411" s="65" customFormat="1" ht="14.25" hidden="1"/>
    <row r="412" s="65" customFormat="1" ht="14.25" hidden="1"/>
    <row r="413" s="65" customFormat="1" ht="14.25" hidden="1"/>
    <row r="414" s="65" customFormat="1" ht="14.25" hidden="1"/>
    <row r="415" s="65" customFormat="1" ht="14.25" hidden="1"/>
    <row r="416" s="65" customFormat="1" ht="14.25" hidden="1"/>
    <row r="417" s="65" customFormat="1" ht="14.25" hidden="1"/>
    <row r="418" s="65" customFormat="1" ht="14.25" hidden="1"/>
    <row r="419" s="65" customFormat="1" ht="14.25" hidden="1"/>
    <row r="420" s="65" customFormat="1" ht="14.25" hidden="1"/>
    <row r="421" s="65" customFormat="1" ht="14.25" hidden="1"/>
    <row r="422" s="65" customFormat="1" ht="14.25" hidden="1"/>
    <row r="423" s="65" customFormat="1" ht="14.25" hidden="1"/>
    <row r="424" s="65" customFormat="1" ht="14.25" hidden="1"/>
    <row r="425" s="65" customFormat="1" ht="14.25" hidden="1"/>
    <row r="426" s="65" customFormat="1" ht="14.25" hidden="1"/>
    <row r="427" s="65" customFormat="1" ht="14.25" hidden="1"/>
    <row r="428" s="65" customFormat="1" ht="14.25" hidden="1"/>
    <row r="429" s="65" customFormat="1" ht="14.25" hidden="1"/>
    <row r="430" s="65" customFormat="1" ht="14.25" hidden="1"/>
    <row r="431" s="65" customFormat="1" ht="14.25" hidden="1"/>
    <row r="432" s="65" customFormat="1" ht="14.25" hidden="1"/>
    <row r="433" s="65" customFormat="1" ht="14.25" hidden="1"/>
    <row r="434" s="65" customFormat="1" ht="14.25" hidden="1"/>
    <row r="435" s="65" customFormat="1" ht="14.25" hidden="1"/>
    <row r="436" s="65" customFormat="1" ht="14.25" hidden="1"/>
    <row r="437" s="65" customFormat="1" ht="14.25" hidden="1"/>
    <row r="438" s="65" customFormat="1" ht="14.25" hidden="1"/>
    <row r="439" s="65" customFormat="1" ht="14.25" hidden="1"/>
    <row r="440" s="65" customFormat="1" ht="14.25" hidden="1"/>
    <row r="441" s="65" customFormat="1" ht="14.25" hidden="1"/>
    <row r="442" s="65" customFormat="1" ht="14.25" hidden="1"/>
    <row r="443" s="65" customFormat="1" ht="14.25" hidden="1"/>
    <row r="444" s="65" customFormat="1" ht="14.25" hidden="1"/>
    <row r="445" s="65" customFormat="1" ht="14.25" hidden="1"/>
    <row r="446" s="65" customFormat="1" ht="14.25" hidden="1"/>
    <row r="447" s="65" customFormat="1" ht="14.25" hidden="1"/>
    <row r="448" s="65" customFormat="1" ht="14.25" hidden="1"/>
    <row r="449" s="65" customFormat="1" ht="14.25" hidden="1"/>
    <row r="450" s="65" customFormat="1" ht="14.25" hidden="1"/>
    <row r="451" s="65" customFormat="1" ht="14.25" hidden="1"/>
    <row r="452" s="65" customFormat="1" ht="14.25" hidden="1"/>
    <row r="453" s="65" customFormat="1" ht="14.25" hidden="1"/>
    <row r="454" s="65" customFormat="1" ht="14.25" hidden="1"/>
    <row r="455" s="65" customFormat="1" ht="14.25" hidden="1"/>
    <row r="456" s="65" customFormat="1" ht="14.25" hidden="1"/>
    <row r="457" s="65" customFormat="1" ht="14.25" hidden="1"/>
    <row r="458" s="65" customFormat="1" ht="14.25" hidden="1"/>
    <row r="459" s="65" customFormat="1" ht="14.25" hidden="1"/>
    <row r="460" s="65" customFormat="1" ht="14.25" hidden="1"/>
    <row r="461" s="65" customFormat="1" ht="14.25" hidden="1"/>
    <row r="462" s="65" customFormat="1" ht="14.25" hidden="1"/>
    <row r="463" s="65" customFormat="1" ht="14.25" hidden="1"/>
    <row r="464" s="65" customFormat="1" ht="14.25" hidden="1"/>
    <row r="465" s="65" customFormat="1" ht="14.25" hidden="1"/>
    <row r="466" s="65" customFormat="1" ht="14.25" hidden="1"/>
    <row r="467" s="65" customFormat="1" ht="14.25" hidden="1"/>
    <row r="468" s="65" customFormat="1" ht="14.25" hidden="1"/>
    <row r="469" s="65" customFormat="1" ht="14.25" hidden="1"/>
    <row r="470" s="65" customFormat="1" ht="14.25" hidden="1"/>
    <row r="471" s="65" customFormat="1" ht="14.25" hidden="1"/>
    <row r="472" s="65" customFormat="1" ht="14.25" hidden="1"/>
    <row r="473" s="65" customFormat="1" ht="14.25" hidden="1"/>
    <row r="474" s="65" customFormat="1" ht="14.25" hidden="1"/>
    <row r="475" s="65" customFormat="1" ht="14.25" hidden="1"/>
    <row r="476" s="65" customFormat="1" ht="14.25" hidden="1"/>
    <row r="477" s="65" customFormat="1" ht="14.25" hidden="1"/>
    <row r="478" s="65" customFormat="1" ht="14.25" hidden="1"/>
    <row r="479" s="65" customFormat="1" ht="14.25" hidden="1"/>
    <row r="480" s="65" customFormat="1" ht="14.25" hidden="1"/>
    <row r="481" s="65" customFormat="1" ht="14.25" hidden="1"/>
    <row r="482" s="65" customFormat="1" ht="14.25" hidden="1"/>
    <row r="483" s="65" customFormat="1" ht="14.25" hidden="1"/>
    <row r="484" ht="14.25"/>
  </sheetData>
  <sheetProtection selectLockedCells="1"/>
  <mergeCells count="80">
    <mergeCell ref="A24:B24"/>
    <mergeCell ref="A25:B25"/>
    <mergeCell ref="A27:E27"/>
    <mergeCell ref="A29:E29"/>
    <mergeCell ref="A64:C64"/>
    <mergeCell ref="A66:E66"/>
    <mergeCell ref="D33:E33"/>
    <mergeCell ref="A55:E55"/>
    <mergeCell ref="A30:E30"/>
    <mergeCell ref="B32:E32"/>
    <mergeCell ref="A115:E115"/>
    <mergeCell ref="A33:A34"/>
    <mergeCell ref="A52:E52"/>
    <mergeCell ref="A9:E9"/>
    <mergeCell ref="B12:E12"/>
    <mergeCell ref="A50:E50"/>
    <mergeCell ref="B15:E15"/>
    <mergeCell ref="A13:A14"/>
    <mergeCell ref="A72:C72"/>
    <mergeCell ref="A71:C71"/>
    <mergeCell ref="A22:B22"/>
    <mergeCell ref="A23:B23"/>
    <mergeCell ref="B35:E35"/>
    <mergeCell ref="A49:C49"/>
    <mergeCell ref="A1:E1"/>
    <mergeCell ref="A69:E69"/>
    <mergeCell ref="A2:E2"/>
    <mergeCell ref="A3:E3"/>
    <mergeCell ref="A6:E6"/>
    <mergeCell ref="A7:E7"/>
    <mergeCell ref="A20:B20"/>
    <mergeCell ref="A21:B21"/>
    <mergeCell ref="D13:E13"/>
    <mergeCell ref="D14:E14"/>
    <mergeCell ref="A118:A119"/>
    <mergeCell ref="A103:E103"/>
    <mergeCell ref="A110:E110"/>
    <mergeCell ref="B111:D111"/>
    <mergeCell ref="B112:D112"/>
    <mergeCell ref="B118:C118"/>
    <mergeCell ref="B119:C119"/>
    <mergeCell ref="B114:D114"/>
    <mergeCell ref="A107:C107"/>
    <mergeCell ref="A116:D116"/>
    <mergeCell ref="A80:E80"/>
    <mergeCell ref="A75:C75"/>
    <mergeCell ref="A83:E83"/>
    <mergeCell ref="A99:E99"/>
    <mergeCell ref="A100:E100"/>
    <mergeCell ref="B113:D113"/>
    <mergeCell ref="A17:E17"/>
    <mergeCell ref="A84:C84"/>
    <mergeCell ref="A85:C85"/>
    <mergeCell ref="A18:B18"/>
    <mergeCell ref="A19:B19"/>
    <mergeCell ref="A74:C74"/>
    <mergeCell ref="A37:E37"/>
    <mergeCell ref="A39:E39"/>
    <mergeCell ref="A67:E67"/>
    <mergeCell ref="A70:E70"/>
    <mergeCell ref="B93:C93"/>
    <mergeCell ref="B94:C94"/>
    <mergeCell ref="B95:C95"/>
    <mergeCell ref="A105:B105"/>
    <mergeCell ref="D34:E34"/>
    <mergeCell ref="A86:C86"/>
    <mergeCell ref="A87:C87"/>
    <mergeCell ref="A88:C88"/>
    <mergeCell ref="A68:E68"/>
    <mergeCell ref="A73:C73"/>
    <mergeCell ref="A76:C76"/>
    <mergeCell ref="A89:C89"/>
    <mergeCell ref="A77:C77"/>
    <mergeCell ref="A79:E79"/>
    <mergeCell ref="A106:B106"/>
    <mergeCell ref="A92:E92"/>
    <mergeCell ref="B96:C96"/>
    <mergeCell ref="A104:B104"/>
    <mergeCell ref="A97:C97"/>
    <mergeCell ref="A101:E101"/>
  </mergeCells>
  <printOptions/>
  <pageMargins left="0.7" right="0.7" top="0.75" bottom="0.75" header="0.3" footer="0.3"/>
  <pageSetup fitToHeight="0" fitToWidth="1" horizontalDpi="600" verticalDpi="600" orientation="portrait" r:id="rId2"/>
  <rowBreaks count="7" manualBreakCount="7">
    <brk id="25" max="255" man="1"/>
    <brk id="50" max="4" man="1"/>
    <brk id="65" max="4" man="1"/>
    <brk id="68" max="4" man="1"/>
    <brk id="78" max="4" man="1"/>
    <brk id="89" max="4" man="1"/>
    <brk id="101" max="4" man="1"/>
  </row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72"/>
  <sheetViews>
    <sheetView zoomScaleSheetLayoutView="100" zoomScalePageLayoutView="60" workbookViewId="0" topLeftCell="A61">
      <selection activeCell="A3" sqref="A3:E3"/>
    </sheetView>
  </sheetViews>
  <sheetFormatPr defaultColWidth="0" defaultRowHeight="15" zeroHeight="1"/>
  <cols>
    <col min="1" max="1" width="23.57421875" style="0" customWidth="1"/>
    <col min="2" max="2" width="22.140625" style="0" customWidth="1"/>
    <col min="3" max="4" width="20.421875" style="0" customWidth="1"/>
    <col min="5" max="5" width="19.7109375" style="0" customWidth="1"/>
    <col min="6" max="6" width="11.57421875" style="0" hidden="1" customWidth="1"/>
    <col min="7" max="16384" width="0" style="0" hidden="1" customWidth="1"/>
  </cols>
  <sheetData>
    <row r="1" spans="1:5" ht="15">
      <c r="A1" s="365" t="s">
        <v>12</v>
      </c>
      <c r="B1" s="365"/>
      <c r="C1" s="365"/>
      <c r="D1" s="365"/>
      <c r="E1" s="365"/>
    </row>
    <row r="2" spans="1:5" ht="14.25">
      <c r="A2" s="385" t="s">
        <v>38</v>
      </c>
      <c r="B2" s="385"/>
      <c r="C2" s="385"/>
      <c r="D2" s="385"/>
      <c r="E2" s="385"/>
    </row>
    <row r="3" spans="1:5" ht="15">
      <c r="A3" s="365" t="s">
        <v>135</v>
      </c>
      <c r="B3" s="365"/>
      <c r="C3" s="365"/>
      <c r="D3" s="365"/>
      <c r="E3" s="365"/>
    </row>
    <row r="4" spans="1:5" ht="15">
      <c r="A4" s="66" t="s">
        <v>97</v>
      </c>
      <c r="B4" s="61"/>
      <c r="C4" s="61"/>
      <c r="D4" s="61"/>
      <c r="E4" s="61"/>
    </row>
    <row r="5" spans="1:5" ht="14.25">
      <c r="A5" s="128" t="s">
        <v>4</v>
      </c>
      <c r="B5" s="419">
        <f>'Applicant Court'!B12:E12</f>
        <v>0</v>
      </c>
      <c r="C5" s="419"/>
      <c r="D5" s="419"/>
      <c r="E5" s="419"/>
    </row>
    <row r="6" spans="1:5" ht="14.25">
      <c r="A6" s="420" t="s">
        <v>131</v>
      </c>
      <c r="B6" s="165">
        <f>'Applicant Court'!B13</f>
        <v>0</v>
      </c>
      <c r="C6" s="128" t="s">
        <v>90</v>
      </c>
      <c r="D6" s="422">
        <f>'Applicant Court'!D13</f>
        <v>0</v>
      </c>
      <c r="E6" s="423"/>
    </row>
    <row r="7" spans="1:5" ht="14.25">
      <c r="A7" s="421"/>
      <c r="B7" s="166"/>
      <c r="C7" s="128" t="s">
        <v>82</v>
      </c>
      <c r="D7" s="422">
        <f>'Applicant Court'!D14</f>
        <v>0</v>
      </c>
      <c r="E7" s="423"/>
    </row>
    <row r="8" spans="1:5" ht="14.25" customHeight="1" thickBot="1">
      <c r="A8" s="127" t="s">
        <v>92</v>
      </c>
      <c r="B8" s="408">
        <f>'Applicant Court'!A94</f>
        <v>0</v>
      </c>
      <c r="C8" s="409"/>
      <c r="D8" s="410"/>
      <c r="E8" s="411"/>
    </row>
    <row r="9" spans="1:5" ht="15" thickTop="1">
      <c r="A9" s="412" t="s">
        <v>128</v>
      </c>
      <c r="B9" s="193"/>
      <c r="C9" s="132" t="s">
        <v>90</v>
      </c>
      <c r="D9" s="415"/>
      <c r="E9" s="416"/>
    </row>
    <row r="10" spans="1:5" ht="15" thickBot="1">
      <c r="A10" s="412"/>
      <c r="B10" s="194"/>
      <c r="C10" s="133" t="s">
        <v>82</v>
      </c>
      <c r="D10" s="417"/>
      <c r="E10" s="418"/>
    </row>
    <row r="11" spans="1:5" ht="15" thickTop="1">
      <c r="A11" s="109" t="s">
        <v>5</v>
      </c>
      <c r="B11" s="413">
        <f>'Applicant Court'!B15:E15</f>
        <v>45017</v>
      </c>
      <c r="C11" s="413"/>
      <c r="D11" s="413"/>
      <c r="E11" s="413"/>
    </row>
    <row r="12" spans="1:5" ht="14.25">
      <c r="A12" s="98"/>
      <c r="B12" s="98"/>
      <c r="C12" s="98"/>
      <c r="D12" s="98"/>
      <c r="E12" s="98"/>
    </row>
    <row r="13" spans="1:5" ht="14.25">
      <c r="A13" s="99" t="s">
        <v>54</v>
      </c>
      <c r="B13" s="86"/>
      <c r="C13" s="86"/>
      <c r="D13" s="86"/>
      <c r="E13" s="86"/>
    </row>
    <row r="14" spans="1:6" ht="33" customHeight="1">
      <c r="A14" s="414" t="s">
        <v>126</v>
      </c>
      <c r="B14" s="414"/>
      <c r="C14" s="414"/>
      <c r="D14" s="414"/>
      <c r="E14" s="414"/>
      <c r="F14" s="15"/>
    </row>
    <row r="15" spans="1:5" ht="24.75" customHeight="1" thickBot="1">
      <c r="A15" s="80" t="s">
        <v>15</v>
      </c>
      <c r="B15" s="88" t="s">
        <v>77</v>
      </c>
      <c r="C15" s="88" t="s">
        <v>78</v>
      </c>
      <c r="D15" s="90" t="s">
        <v>41</v>
      </c>
      <c r="E15" s="90" t="s">
        <v>132</v>
      </c>
    </row>
    <row r="16" spans="1:6" s="24" customFormat="1" ht="24" customHeight="1" thickTop="1">
      <c r="A16" s="195"/>
      <c r="B16" s="196"/>
      <c r="C16" s="197"/>
      <c r="D16" s="118">
        <f>B16*C16</f>
        <v>0</v>
      </c>
      <c r="E16" s="55"/>
      <c r="F16" s="23"/>
    </row>
    <row r="17" spans="1:6" s="24" customFormat="1" ht="23.25" customHeight="1">
      <c r="A17" s="198"/>
      <c r="B17" s="199"/>
      <c r="C17" s="200"/>
      <c r="D17" s="118">
        <f>B17*C17</f>
        <v>0</v>
      </c>
      <c r="E17" s="56"/>
      <c r="F17" s="25"/>
    </row>
    <row r="18" spans="1:5" s="24" customFormat="1" ht="26.25" customHeight="1">
      <c r="A18" s="198"/>
      <c r="B18" s="199"/>
      <c r="C18" s="200"/>
      <c r="D18" s="118">
        <f>B18*C18</f>
        <v>0</v>
      </c>
      <c r="E18" s="56"/>
    </row>
    <row r="19" spans="1:5" s="24" customFormat="1" ht="21" customHeight="1">
      <c r="A19" s="198"/>
      <c r="B19" s="199"/>
      <c r="C19" s="200"/>
      <c r="D19" s="118">
        <f aca="true" t="shared" si="0" ref="D19:D25">B19*C19</f>
        <v>0</v>
      </c>
      <c r="E19" s="56"/>
    </row>
    <row r="20" spans="1:5" s="24" customFormat="1" ht="26.25" customHeight="1">
      <c r="A20" s="198"/>
      <c r="B20" s="199"/>
      <c r="C20" s="200"/>
      <c r="D20" s="118">
        <f t="shared" si="0"/>
        <v>0</v>
      </c>
      <c r="E20" s="56"/>
    </row>
    <row r="21" spans="1:5" s="24" customFormat="1" ht="26.25" customHeight="1">
      <c r="A21" s="198"/>
      <c r="B21" s="199"/>
      <c r="C21" s="200"/>
      <c r="D21" s="118">
        <f t="shared" si="0"/>
        <v>0</v>
      </c>
      <c r="E21" s="56"/>
    </row>
    <row r="22" spans="1:5" s="24" customFormat="1" ht="25.5" customHeight="1">
      <c r="A22" s="198"/>
      <c r="B22" s="199"/>
      <c r="C22" s="200"/>
      <c r="D22" s="118">
        <f>B22*C22</f>
        <v>0</v>
      </c>
      <c r="E22" s="56"/>
    </row>
    <row r="23" spans="1:5" s="24" customFormat="1" ht="26.25" customHeight="1">
      <c r="A23" s="198"/>
      <c r="B23" s="199"/>
      <c r="C23" s="200"/>
      <c r="D23" s="118">
        <f t="shared" si="0"/>
        <v>0</v>
      </c>
      <c r="E23" s="56"/>
    </row>
    <row r="24" spans="1:5" s="24" customFormat="1" ht="26.25" customHeight="1">
      <c r="A24" s="198"/>
      <c r="B24" s="199"/>
      <c r="C24" s="200"/>
      <c r="D24" s="118">
        <f t="shared" si="0"/>
        <v>0</v>
      </c>
      <c r="E24" s="56"/>
    </row>
    <row r="25" spans="1:5" s="24" customFormat="1" ht="25.5" customHeight="1" thickBot="1">
      <c r="A25" s="257"/>
      <c r="B25" s="258"/>
      <c r="C25" s="259"/>
      <c r="D25" s="260">
        <f t="shared" si="0"/>
        <v>0</v>
      </c>
      <c r="E25" s="261"/>
    </row>
    <row r="26" spans="1:5" s="24" customFormat="1" ht="24.75" customHeight="1" thickTop="1">
      <c r="A26" s="253"/>
      <c r="B26" s="254"/>
      <c r="C26" s="255"/>
      <c r="D26" s="57"/>
      <c r="E26" s="256">
        <f>B26*C26</f>
        <v>0</v>
      </c>
    </row>
    <row r="27" spans="1:5" s="24" customFormat="1" ht="28.5" customHeight="1">
      <c r="A27" s="202"/>
      <c r="B27" s="203"/>
      <c r="C27" s="204"/>
      <c r="D27" s="57"/>
      <c r="E27" s="119">
        <f aca="true" t="shared" si="1" ref="E27:E34">B27*C27</f>
        <v>0</v>
      </c>
    </row>
    <row r="28" spans="1:5" s="24" customFormat="1" ht="26.25" customHeight="1">
      <c r="A28" s="202"/>
      <c r="B28" s="203"/>
      <c r="C28" s="204"/>
      <c r="D28" s="57"/>
      <c r="E28" s="119">
        <f t="shared" si="1"/>
        <v>0</v>
      </c>
    </row>
    <row r="29" spans="1:5" s="24" customFormat="1" ht="26.25" customHeight="1">
      <c r="A29" s="202"/>
      <c r="B29" s="203"/>
      <c r="C29" s="204"/>
      <c r="D29" s="57"/>
      <c r="E29" s="119">
        <f t="shared" si="1"/>
        <v>0</v>
      </c>
    </row>
    <row r="30" spans="1:5" s="24" customFormat="1" ht="26.25" customHeight="1">
      <c r="A30" s="202"/>
      <c r="B30" s="203"/>
      <c r="C30" s="204"/>
      <c r="D30" s="57"/>
      <c r="E30" s="119">
        <f t="shared" si="1"/>
        <v>0</v>
      </c>
    </row>
    <row r="31" spans="1:5" s="24" customFormat="1" ht="26.25" customHeight="1">
      <c r="A31" s="202"/>
      <c r="B31" s="203"/>
      <c r="C31" s="204"/>
      <c r="D31" s="57"/>
      <c r="E31" s="119">
        <f t="shared" si="1"/>
        <v>0</v>
      </c>
    </row>
    <row r="32" spans="1:5" s="24" customFormat="1" ht="26.25" customHeight="1">
      <c r="A32" s="202"/>
      <c r="B32" s="203"/>
      <c r="C32" s="204"/>
      <c r="D32" s="57"/>
      <c r="E32" s="119">
        <f t="shared" si="1"/>
        <v>0</v>
      </c>
    </row>
    <row r="33" spans="1:5" s="24" customFormat="1" ht="26.25" customHeight="1">
      <c r="A33" s="202"/>
      <c r="B33" s="203"/>
      <c r="C33" s="204"/>
      <c r="D33" s="57"/>
      <c r="E33" s="119">
        <f t="shared" si="1"/>
        <v>0</v>
      </c>
    </row>
    <row r="34" spans="1:5" s="24" customFormat="1" ht="26.25" customHeight="1" thickBot="1">
      <c r="A34" s="202"/>
      <c r="B34" s="203"/>
      <c r="C34" s="204"/>
      <c r="D34" s="58"/>
      <c r="E34" s="119">
        <f t="shared" si="1"/>
        <v>0</v>
      </c>
    </row>
    <row r="35" spans="1:6" s="24" customFormat="1" ht="27.75" customHeight="1" thickTop="1">
      <c r="A35" s="360" t="s">
        <v>16</v>
      </c>
      <c r="B35" s="361"/>
      <c r="C35" s="362"/>
      <c r="D35" s="38">
        <f>SUM(D16:D28)</f>
        <v>0</v>
      </c>
      <c r="E35" s="38">
        <f>SUM(E16:E34)</f>
        <v>0</v>
      </c>
      <c r="F35" s="130"/>
    </row>
    <row r="36" spans="1:5" ht="27.75" customHeight="1" thickBot="1">
      <c r="A36" s="84" t="s">
        <v>17</v>
      </c>
      <c r="B36" s="65"/>
      <c r="C36" s="65"/>
      <c r="D36" s="65"/>
      <c r="E36" s="65"/>
    </row>
    <row r="37" spans="1:6" ht="300" customHeight="1" thickBot="1" thickTop="1">
      <c r="A37" s="402"/>
      <c r="B37" s="403"/>
      <c r="C37" s="403"/>
      <c r="D37" s="403"/>
      <c r="E37" s="404"/>
      <c r="F37" s="12"/>
    </row>
    <row r="38" spans="1:5" ht="22.5" customHeight="1" thickTop="1">
      <c r="A38" s="398" t="s">
        <v>42</v>
      </c>
      <c r="B38" s="398"/>
      <c r="C38" s="398"/>
      <c r="D38" s="398"/>
      <c r="E38" s="398"/>
    </row>
    <row r="39" spans="1:5" ht="54" customHeight="1">
      <c r="A39" s="334" t="s">
        <v>47</v>
      </c>
      <c r="B39" s="334"/>
      <c r="C39" s="334"/>
      <c r="D39" s="334"/>
      <c r="E39" s="334"/>
    </row>
    <row r="40" spans="1:5" ht="24.75" customHeight="1" thickBot="1">
      <c r="A40" s="382" t="s">
        <v>96</v>
      </c>
      <c r="B40" s="383"/>
      <c r="C40" s="384"/>
      <c r="D40" s="80" t="s">
        <v>41</v>
      </c>
      <c r="E40" s="80" t="s">
        <v>30</v>
      </c>
    </row>
    <row r="41" spans="1:5" ht="49.5" customHeight="1" thickTop="1">
      <c r="A41" s="397"/>
      <c r="B41" s="355"/>
      <c r="C41" s="356"/>
      <c r="D41" s="178"/>
      <c r="E41" s="179"/>
    </row>
    <row r="42" spans="1:5" ht="49.5" customHeight="1">
      <c r="A42" s="322"/>
      <c r="B42" s="323"/>
      <c r="C42" s="324"/>
      <c r="D42" s="180"/>
      <c r="E42" s="181"/>
    </row>
    <row r="43" spans="1:5" ht="49.5" customHeight="1">
      <c r="A43" s="322"/>
      <c r="B43" s="323"/>
      <c r="C43" s="324"/>
      <c r="D43" s="180"/>
      <c r="E43" s="181"/>
    </row>
    <row r="44" spans="1:5" ht="49.5" customHeight="1">
      <c r="A44" s="322"/>
      <c r="B44" s="323"/>
      <c r="C44" s="324"/>
      <c r="D44" s="180"/>
      <c r="E44" s="181"/>
    </row>
    <row r="45" spans="1:5" ht="49.5" customHeight="1" thickBot="1">
      <c r="A45" s="289"/>
      <c r="B45" s="290"/>
      <c r="C45" s="291"/>
      <c r="D45" s="182"/>
      <c r="E45" s="183"/>
    </row>
    <row r="46" spans="1:5" ht="19.5" customHeight="1" thickTop="1">
      <c r="A46" s="292" t="s">
        <v>16</v>
      </c>
      <c r="B46" s="293"/>
      <c r="C46" s="294"/>
      <c r="D46" s="41">
        <f>SUM(D41:D45)</f>
        <v>0</v>
      </c>
      <c r="E46" s="41">
        <f>SUM(E41:E45)</f>
        <v>0</v>
      </c>
    </row>
    <row r="47" spans="1:5" ht="14.25">
      <c r="A47" s="62"/>
      <c r="B47" s="65"/>
      <c r="C47" s="65"/>
      <c r="D47" s="65"/>
      <c r="E47" s="65"/>
    </row>
    <row r="48" spans="1:5" ht="54" customHeight="1" thickBot="1">
      <c r="A48" s="298" t="s">
        <v>48</v>
      </c>
      <c r="B48" s="298"/>
      <c r="C48" s="298"/>
      <c r="D48" s="298"/>
      <c r="E48" s="298"/>
    </row>
    <row r="49" spans="1:6" ht="300" customHeight="1" thickBot="1" thickTop="1">
      <c r="A49" s="405"/>
      <c r="B49" s="406"/>
      <c r="C49" s="406"/>
      <c r="D49" s="406"/>
      <c r="E49" s="407"/>
      <c r="F49" s="12"/>
    </row>
    <row r="50" spans="1:5" ht="15" thickTop="1">
      <c r="A50" s="398" t="s">
        <v>19</v>
      </c>
      <c r="B50" s="398"/>
      <c r="C50" s="398"/>
      <c r="D50" s="398"/>
      <c r="E50" s="398"/>
    </row>
    <row r="51" spans="1:5" ht="68.25" customHeight="1">
      <c r="A51" s="334" t="s">
        <v>45</v>
      </c>
      <c r="B51" s="334"/>
      <c r="C51" s="334"/>
      <c r="D51" s="334"/>
      <c r="E51" s="334"/>
    </row>
    <row r="52" spans="1:5" ht="24.75" customHeight="1" thickBot="1">
      <c r="A52" s="302" t="s">
        <v>20</v>
      </c>
      <c r="B52" s="326"/>
      <c r="C52" s="303"/>
      <c r="D52" s="80" t="s">
        <v>41</v>
      </c>
      <c r="E52" s="80" t="s">
        <v>30</v>
      </c>
    </row>
    <row r="53" spans="1:5" ht="49.5" customHeight="1" thickTop="1">
      <c r="A53" s="309"/>
      <c r="B53" s="327"/>
      <c r="C53" s="310"/>
      <c r="D53" s="178"/>
      <c r="E53" s="179"/>
    </row>
    <row r="54" spans="1:5" ht="49.5" customHeight="1">
      <c r="A54" s="313"/>
      <c r="B54" s="314"/>
      <c r="C54" s="315"/>
      <c r="D54" s="180"/>
      <c r="E54" s="180"/>
    </row>
    <row r="55" spans="1:5" ht="49.5" customHeight="1">
      <c r="A55" s="313"/>
      <c r="B55" s="314"/>
      <c r="C55" s="315"/>
      <c r="D55" s="180"/>
      <c r="E55" s="180"/>
    </row>
    <row r="56" spans="1:5" ht="49.5" customHeight="1">
      <c r="A56" s="313"/>
      <c r="B56" s="314"/>
      <c r="C56" s="315"/>
      <c r="D56" s="180"/>
      <c r="E56" s="180"/>
    </row>
    <row r="57" spans="1:5" ht="49.5" customHeight="1" thickBot="1">
      <c r="A57" s="316"/>
      <c r="B57" s="317"/>
      <c r="C57" s="318"/>
      <c r="D57" s="182"/>
      <c r="E57" s="183"/>
    </row>
    <row r="58" spans="1:5" ht="19.5" customHeight="1" thickTop="1">
      <c r="A58" s="399" t="s">
        <v>16</v>
      </c>
      <c r="B58" s="400"/>
      <c r="C58" s="401"/>
      <c r="D58" s="43">
        <f>SUM(D53:D57)</f>
        <v>0</v>
      </c>
      <c r="E58" s="43">
        <f>SUM(E53:E57)</f>
        <v>0</v>
      </c>
    </row>
    <row r="59" spans="1:5" ht="14.25">
      <c r="A59" s="100"/>
      <c r="B59" s="65"/>
      <c r="C59" s="65"/>
      <c r="D59" s="65"/>
      <c r="E59" s="65"/>
    </row>
    <row r="60" spans="1:5" ht="14.25">
      <c r="A60" s="364" t="s">
        <v>26</v>
      </c>
      <c r="B60" s="364"/>
      <c r="C60" s="364"/>
      <c r="D60" s="364"/>
      <c r="E60" s="364"/>
    </row>
    <row r="61" spans="1:5" ht="29.25" customHeight="1">
      <c r="A61" s="299" t="s">
        <v>46</v>
      </c>
      <c r="B61" s="299"/>
      <c r="C61" s="299"/>
      <c r="D61" s="299"/>
      <c r="E61" s="299"/>
    </row>
    <row r="62" spans="1:5" ht="52.5" customHeight="1" thickBot="1">
      <c r="A62" s="302" t="s">
        <v>88</v>
      </c>
      <c r="B62" s="326"/>
      <c r="C62" s="326"/>
      <c r="D62" s="303"/>
      <c r="E62" s="80" t="s">
        <v>29</v>
      </c>
    </row>
    <row r="63" spans="1:5" ht="49.5" customHeight="1" thickTop="1">
      <c r="A63" s="397"/>
      <c r="B63" s="355"/>
      <c r="C63" s="355"/>
      <c r="D63" s="356"/>
      <c r="E63" s="205"/>
    </row>
    <row r="64" spans="1:5" ht="49.5" customHeight="1">
      <c r="A64" s="322"/>
      <c r="B64" s="323"/>
      <c r="C64" s="323"/>
      <c r="D64" s="324"/>
      <c r="E64" s="206"/>
    </row>
    <row r="65" spans="1:5" ht="49.5" customHeight="1">
      <c r="A65" s="322"/>
      <c r="B65" s="323"/>
      <c r="C65" s="323"/>
      <c r="D65" s="324"/>
      <c r="E65" s="206"/>
    </row>
    <row r="66" spans="1:5" ht="49.5" customHeight="1">
      <c r="A66" s="322"/>
      <c r="B66" s="323"/>
      <c r="C66" s="323"/>
      <c r="D66" s="324"/>
      <c r="E66" s="206"/>
    </row>
    <row r="67" spans="1:5" ht="49.5" customHeight="1">
      <c r="A67" s="322"/>
      <c r="B67" s="323"/>
      <c r="C67" s="323"/>
      <c r="D67" s="324"/>
      <c r="E67" s="206"/>
    </row>
    <row r="68" spans="1:5" ht="49.5" customHeight="1" thickBot="1">
      <c r="A68" s="289"/>
      <c r="B68" s="290"/>
      <c r="C68" s="290"/>
      <c r="D68" s="291"/>
      <c r="E68" s="207"/>
    </row>
    <row r="69" spans="1:5" ht="19.5" customHeight="1" thickTop="1">
      <c r="A69" s="292" t="s">
        <v>16</v>
      </c>
      <c r="B69" s="293"/>
      <c r="C69" s="293"/>
      <c r="D69" s="294"/>
      <c r="E69" s="101">
        <f>SUM(E63:E68)</f>
        <v>0</v>
      </c>
    </row>
    <row r="70" spans="1:5" ht="19.5" customHeight="1" thickBot="1">
      <c r="A70" s="65"/>
      <c r="B70" s="65"/>
      <c r="C70" s="65"/>
      <c r="D70" s="65"/>
      <c r="E70" s="65"/>
    </row>
    <row r="71" spans="1:5" ht="29.25" customHeight="1">
      <c r="A71" s="393">
        <f>B8</f>
        <v>0</v>
      </c>
      <c r="B71" s="394"/>
      <c r="C71" s="102" t="s">
        <v>33</v>
      </c>
      <c r="D71" s="102" t="s">
        <v>30</v>
      </c>
      <c r="E71" s="103" t="s">
        <v>34</v>
      </c>
    </row>
    <row r="72" spans="1:6" ht="19.5" customHeight="1" thickBot="1">
      <c r="A72" s="395"/>
      <c r="B72" s="396"/>
      <c r="C72" s="36">
        <f>D35+D46+D58</f>
        <v>0</v>
      </c>
      <c r="D72" s="36">
        <f>E35+E46+E58</f>
        <v>0</v>
      </c>
      <c r="E72" s="104">
        <f>E69</f>
        <v>0</v>
      </c>
      <c r="F72" s="11"/>
    </row>
  </sheetData>
  <sheetProtection selectLockedCells="1"/>
  <mergeCells count="46">
    <mergeCell ref="A1:E1"/>
    <mergeCell ref="A2:E2"/>
    <mergeCell ref="A3:E3"/>
    <mergeCell ref="B5:E5"/>
    <mergeCell ref="A6:A7"/>
    <mergeCell ref="D6:E6"/>
    <mergeCell ref="D7:E7"/>
    <mergeCell ref="B8:E8"/>
    <mergeCell ref="A9:A10"/>
    <mergeCell ref="B11:E11"/>
    <mergeCell ref="A14:E14"/>
    <mergeCell ref="D9:E9"/>
    <mergeCell ref="D10:E10"/>
    <mergeCell ref="A41:C41"/>
    <mergeCell ref="A42:C42"/>
    <mergeCell ref="A55:C55"/>
    <mergeCell ref="A56:C56"/>
    <mergeCell ref="A35:C35"/>
    <mergeCell ref="A39:E39"/>
    <mergeCell ref="A48:E48"/>
    <mergeCell ref="A37:E37"/>
    <mergeCell ref="A40:C40"/>
    <mergeCell ref="A49:E49"/>
    <mergeCell ref="A43:C43"/>
    <mergeCell ref="A44:C44"/>
    <mergeCell ref="A45:C45"/>
    <mergeCell ref="A46:C46"/>
    <mergeCell ref="A51:E51"/>
    <mergeCell ref="A53:C53"/>
    <mergeCell ref="A52:C52"/>
    <mergeCell ref="A66:D66"/>
    <mergeCell ref="A67:D67"/>
    <mergeCell ref="A64:D64"/>
    <mergeCell ref="A54:C54"/>
    <mergeCell ref="A58:C58"/>
    <mergeCell ref="A65:D65"/>
    <mergeCell ref="A71:B72"/>
    <mergeCell ref="A62:D62"/>
    <mergeCell ref="A69:D69"/>
    <mergeCell ref="A63:D63"/>
    <mergeCell ref="A68:D68"/>
    <mergeCell ref="A38:E38"/>
    <mergeCell ref="A50:E50"/>
    <mergeCell ref="A60:E60"/>
    <mergeCell ref="A57:C57"/>
    <mergeCell ref="A61:E61"/>
  </mergeCells>
  <printOptions/>
  <pageMargins left="0.7" right="0.7" top="0.75" bottom="0.75" header="0.3" footer="0.3"/>
  <pageSetup fitToHeight="0" fitToWidth="1" horizontalDpi="600" verticalDpi="600" orientation="portrait" scale="85" r:id="rId1"/>
  <headerFooter alignWithMargins="0">
    <oddHeader>&amp;R&amp;D,&amp;T</oddHeader>
  </headerFooter>
  <rowBreaks count="3" manualBreakCount="3">
    <brk id="35" max="4" man="1"/>
    <brk id="47" max="4" man="1"/>
    <brk id="59" max="4"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F79"/>
  <sheetViews>
    <sheetView zoomScaleSheetLayoutView="100" zoomScalePageLayoutView="50" workbookViewId="0" topLeftCell="A1">
      <selection activeCell="A3" sqref="A3:E3"/>
    </sheetView>
  </sheetViews>
  <sheetFormatPr defaultColWidth="0" defaultRowHeight="15" zeroHeight="1"/>
  <cols>
    <col min="1" max="1" width="23.57421875" style="0" customWidth="1"/>
    <col min="2" max="2" width="22.140625" style="0" customWidth="1"/>
    <col min="3" max="3" width="20.28125" style="0" customWidth="1"/>
    <col min="4" max="4" width="15.57421875" style="0" customWidth="1"/>
    <col min="5" max="5" width="17.421875" style="0" customWidth="1"/>
    <col min="6" max="16384" width="0" style="0" hidden="1" customWidth="1"/>
  </cols>
  <sheetData>
    <row r="1" spans="1:5" ht="15">
      <c r="A1" s="365" t="s">
        <v>12</v>
      </c>
      <c r="B1" s="365"/>
      <c r="C1" s="365"/>
      <c r="D1" s="365"/>
      <c r="E1" s="365"/>
    </row>
    <row r="2" spans="1:5" ht="14.25">
      <c r="A2" s="385" t="s">
        <v>38</v>
      </c>
      <c r="B2" s="385"/>
      <c r="C2" s="385"/>
      <c r="D2" s="385"/>
      <c r="E2" s="385"/>
    </row>
    <row r="3" spans="1:5" ht="15">
      <c r="A3" s="365" t="s">
        <v>134</v>
      </c>
      <c r="B3" s="365"/>
      <c r="C3" s="365"/>
      <c r="D3" s="365"/>
      <c r="E3" s="365"/>
    </row>
    <row r="4" spans="1:5" ht="15">
      <c r="A4" s="66" t="s">
        <v>97</v>
      </c>
      <c r="B4" s="61"/>
      <c r="C4" s="61"/>
      <c r="D4" s="61"/>
      <c r="E4" s="61"/>
    </row>
    <row r="5" spans="1:5" ht="14.25">
      <c r="A5" s="128" t="s">
        <v>4</v>
      </c>
      <c r="B5" s="461">
        <f>'Applicant Court'!B32:E32</f>
        <v>0</v>
      </c>
      <c r="C5" s="461"/>
      <c r="D5" s="461"/>
      <c r="E5" s="461"/>
    </row>
    <row r="6" spans="1:5" ht="14.25">
      <c r="A6" s="420" t="s">
        <v>131</v>
      </c>
      <c r="B6" s="162">
        <f>'Applicant Court'!B33</f>
        <v>0</v>
      </c>
      <c r="C6" s="128" t="s">
        <v>90</v>
      </c>
      <c r="D6" s="422">
        <f>'Applicant Court'!D13</f>
        <v>0</v>
      </c>
      <c r="E6" s="423"/>
    </row>
    <row r="7" spans="1:5" ht="14.25">
      <c r="A7" s="421"/>
      <c r="B7" s="208"/>
      <c r="C7" s="129" t="s">
        <v>82</v>
      </c>
      <c r="D7" s="431">
        <f>'Applicant Court'!D14</f>
        <v>0</v>
      </c>
      <c r="E7" s="432"/>
    </row>
    <row r="8" spans="1:5" ht="14.25" customHeight="1" thickBot="1">
      <c r="A8" s="127" t="s">
        <v>92</v>
      </c>
      <c r="B8" s="462">
        <f>'Applicant Court'!A95</f>
        <v>0</v>
      </c>
      <c r="C8" s="463"/>
      <c r="D8" s="464"/>
      <c r="E8" s="465"/>
    </row>
    <row r="9" spans="1:5" ht="15" thickTop="1">
      <c r="A9" s="468" t="s">
        <v>129</v>
      </c>
      <c r="B9" s="209"/>
      <c r="C9" s="134" t="s">
        <v>90</v>
      </c>
      <c r="D9" s="433"/>
      <c r="E9" s="434"/>
    </row>
    <row r="10" spans="1:5" ht="15" thickBot="1">
      <c r="A10" s="468"/>
      <c r="B10" s="210"/>
      <c r="C10" s="135" t="s">
        <v>82</v>
      </c>
      <c r="D10" s="435"/>
      <c r="E10" s="436"/>
    </row>
    <row r="11" spans="1:5" ht="15" thickTop="1">
      <c r="A11" s="40" t="s">
        <v>5</v>
      </c>
      <c r="B11" s="467">
        <f>'Applicant Court'!B35:E35</f>
        <v>45017</v>
      </c>
      <c r="C11" s="467"/>
      <c r="D11" s="467"/>
      <c r="E11" s="467"/>
    </row>
    <row r="12" spans="1:5" ht="14.25">
      <c r="A12" s="2"/>
      <c r="B12" s="2"/>
      <c r="C12" s="2"/>
      <c r="D12" s="2"/>
      <c r="E12" s="2"/>
    </row>
    <row r="13" spans="1:5" ht="14.25">
      <c r="A13" s="469" t="s">
        <v>54</v>
      </c>
      <c r="B13" s="469"/>
      <c r="C13" s="469"/>
      <c r="D13" s="469"/>
      <c r="E13" s="469"/>
    </row>
    <row r="14" spans="1:6" ht="33" customHeight="1">
      <c r="A14" s="466" t="s">
        <v>127</v>
      </c>
      <c r="B14" s="466"/>
      <c r="C14" s="466"/>
      <c r="D14" s="466"/>
      <c r="E14" s="466"/>
      <c r="F14" s="15"/>
    </row>
    <row r="15" spans="1:5" ht="24.75" customHeight="1" thickBot="1">
      <c r="A15" s="27" t="s">
        <v>15</v>
      </c>
      <c r="B15" s="27" t="s">
        <v>77</v>
      </c>
      <c r="C15" s="31" t="s">
        <v>78</v>
      </c>
      <c r="D15" s="5" t="s">
        <v>41</v>
      </c>
      <c r="E15" s="5" t="s">
        <v>132</v>
      </c>
    </row>
    <row r="16" spans="1:6" ht="24" customHeight="1" thickTop="1">
      <c r="A16" s="195"/>
      <c r="B16" s="211"/>
      <c r="C16" s="212"/>
      <c r="D16" s="137">
        <f>B16*C16</f>
        <v>0</v>
      </c>
      <c r="E16" s="13"/>
      <c r="F16" s="11"/>
    </row>
    <row r="17" spans="1:5" ht="24" customHeight="1">
      <c r="A17" s="198"/>
      <c r="B17" s="213"/>
      <c r="C17" s="214"/>
      <c r="D17" s="137">
        <f>B17*C17</f>
        <v>0</v>
      </c>
      <c r="E17" s="14"/>
    </row>
    <row r="18" spans="1:5" ht="24" customHeight="1">
      <c r="A18" s="198"/>
      <c r="B18" s="213"/>
      <c r="C18" s="214"/>
      <c r="D18" s="137">
        <f>B18*C18</f>
        <v>0</v>
      </c>
      <c r="E18" s="14"/>
    </row>
    <row r="19" spans="1:5" ht="24" customHeight="1">
      <c r="A19" s="198"/>
      <c r="B19" s="213"/>
      <c r="C19" s="214"/>
      <c r="D19" s="137">
        <f>B19*C19</f>
        <v>0</v>
      </c>
      <c r="E19" s="14"/>
    </row>
    <row r="20" spans="1:5" ht="24" customHeight="1">
      <c r="A20" s="198"/>
      <c r="B20" s="213"/>
      <c r="C20" s="214"/>
      <c r="D20" s="137">
        <f aca="true" t="shared" si="0" ref="D20:D25">B20*C20</f>
        <v>0</v>
      </c>
      <c r="E20" s="14"/>
    </row>
    <row r="21" spans="1:5" ht="24" customHeight="1">
      <c r="A21" s="198"/>
      <c r="B21" s="213"/>
      <c r="C21" s="214"/>
      <c r="D21" s="137">
        <f t="shared" si="0"/>
        <v>0</v>
      </c>
      <c r="E21" s="14"/>
    </row>
    <row r="22" spans="1:5" ht="24" customHeight="1">
      <c r="A22" s="198"/>
      <c r="B22" s="213"/>
      <c r="C22" s="214"/>
      <c r="D22" s="137">
        <f t="shared" si="0"/>
        <v>0</v>
      </c>
      <c r="E22" s="14"/>
    </row>
    <row r="23" spans="1:5" ht="24" customHeight="1">
      <c r="A23" s="198"/>
      <c r="B23" s="213"/>
      <c r="C23" s="214"/>
      <c r="D23" s="137">
        <f t="shared" si="0"/>
        <v>0</v>
      </c>
      <c r="E23" s="14"/>
    </row>
    <row r="24" spans="1:5" ht="24" customHeight="1">
      <c r="A24" s="198"/>
      <c r="B24" s="213"/>
      <c r="C24" s="214"/>
      <c r="D24" s="137">
        <f t="shared" si="0"/>
        <v>0</v>
      </c>
      <c r="E24" s="14"/>
    </row>
    <row r="25" spans="1:5" ht="24" customHeight="1" thickBot="1">
      <c r="A25" s="257"/>
      <c r="B25" s="213"/>
      <c r="C25" s="214"/>
      <c r="D25" s="276">
        <f t="shared" si="0"/>
        <v>0</v>
      </c>
      <c r="E25" s="277"/>
    </row>
    <row r="26" spans="1:5" ht="24" customHeight="1" thickTop="1">
      <c r="A26" s="253"/>
      <c r="B26" s="273"/>
      <c r="C26" s="274"/>
      <c r="D26" s="39"/>
      <c r="E26" s="275">
        <f aca="true" t="shared" si="1" ref="E26:E34">B26*C26</f>
        <v>0</v>
      </c>
    </row>
    <row r="27" spans="1:5" ht="24" customHeight="1">
      <c r="A27" s="202"/>
      <c r="B27" s="215"/>
      <c r="C27" s="216"/>
      <c r="D27" s="39"/>
      <c r="E27" s="136">
        <f t="shared" si="1"/>
        <v>0</v>
      </c>
    </row>
    <row r="28" spans="1:5" ht="24" customHeight="1">
      <c r="A28" s="202"/>
      <c r="B28" s="215"/>
      <c r="C28" s="216"/>
      <c r="D28" s="39"/>
      <c r="E28" s="136">
        <f t="shared" si="1"/>
        <v>0</v>
      </c>
    </row>
    <row r="29" spans="1:5" ht="24" customHeight="1">
      <c r="A29" s="202"/>
      <c r="B29" s="215"/>
      <c r="C29" s="216"/>
      <c r="D29" s="39"/>
      <c r="E29" s="136">
        <f t="shared" si="1"/>
        <v>0</v>
      </c>
    </row>
    <row r="30" spans="1:5" ht="24" customHeight="1">
      <c r="A30" s="202"/>
      <c r="B30" s="215"/>
      <c r="C30" s="216"/>
      <c r="D30" s="39"/>
      <c r="E30" s="136">
        <f t="shared" si="1"/>
        <v>0</v>
      </c>
    </row>
    <row r="31" spans="1:5" ht="24" customHeight="1">
      <c r="A31" s="202"/>
      <c r="B31" s="215"/>
      <c r="C31" s="216"/>
      <c r="D31" s="39"/>
      <c r="E31" s="136">
        <f t="shared" si="1"/>
        <v>0</v>
      </c>
    </row>
    <row r="32" spans="1:5" ht="24" customHeight="1">
      <c r="A32" s="202"/>
      <c r="B32" s="215"/>
      <c r="C32" s="216"/>
      <c r="D32" s="39"/>
      <c r="E32" s="136">
        <f t="shared" si="1"/>
        <v>0</v>
      </c>
    </row>
    <row r="33" spans="1:5" ht="24" customHeight="1">
      <c r="A33" s="202"/>
      <c r="B33" s="215"/>
      <c r="C33" s="216"/>
      <c r="D33" s="39"/>
      <c r="E33" s="136">
        <f t="shared" si="1"/>
        <v>0</v>
      </c>
    </row>
    <row r="34" spans="1:5" ht="24" customHeight="1" thickBot="1">
      <c r="A34" s="217"/>
      <c r="B34" s="218"/>
      <c r="C34" s="219"/>
      <c r="D34" s="39"/>
      <c r="E34" s="136">
        <f t="shared" si="1"/>
        <v>0</v>
      </c>
    </row>
    <row r="35" spans="1:5" ht="28.5" customHeight="1" thickTop="1">
      <c r="A35" s="477" t="s">
        <v>16</v>
      </c>
      <c r="B35" s="478"/>
      <c r="C35" s="479"/>
      <c r="D35" s="38">
        <f>SUM(D16:D34)</f>
        <v>0</v>
      </c>
      <c r="E35" s="38">
        <f>SUM(E16:E34)</f>
        <v>0</v>
      </c>
    </row>
    <row r="36" spans="1:5" ht="14.25">
      <c r="A36" s="476"/>
      <c r="B36" s="476"/>
      <c r="C36" s="476"/>
      <c r="D36" s="476"/>
      <c r="E36" s="476"/>
    </row>
    <row r="37" spans="1:5" ht="15" thickBot="1">
      <c r="A37" s="480" t="s">
        <v>17</v>
      </c>
      <c r="B37" s="480"/>
      <c r="C37" s="480"/>
      <c r="D37" s="480"/>
      <c r="E37" s="480"/>
    </row>
    <row r="38" spans="1:6" ht="300" customHeight="1" thickBot="1" thickTop="1">
      <c r="A38" s="473"/>
      <c r="B38" s="474"/>
      <c r="C38" s="474"/>
      <c r="D38" s="474"/>
      <c r="E38" s="475"/>
      <c r="F38" s="12"/>
    </row>
    <row r="39" spans="1:5" ht="15.75" customHeight="1" thickTop="1">
      <c r="A39" s="471"/>
      <c r="B39" s="471"/>
      <c r="C39" s="471"/>
      <c r="D39" s="471"/>
      <c r="E39" s="471"/>
    </row>
    <row r="40" spans="1:5" ht="14.25">
      <c r="A40" s="470" t="s">
        <v>42</v>
      </c>
      <c r="B40" s="470"/>
      <c r="C40" s="470"/>
      <c r="D40" s="470"/>
      <c r="E40" s="470"/>
    </row>
    <row r="41" spans="1:5" ht="56.25" customHeight="1">
      <c r="A41" s="443" t="s">
        <v>43</v>
      </c>
      <c r="B41" s="443"/>
      <c r="C41" s="443"/>
      <c r="D41" s="443"/>
      <c r="E41" s="443"/>
    </row>
    <row r="42" spans="1:5" ht="24.75" customHeight="1" thickBot="1">
      <c r="A42" s="481" t="s">
        <v>96</v>
      </c>
      <c r="B42" s="482"/>
      <c r="C42" s="483"/>
      <c r="D42" s="27" t="s">
        <v>41</v>
      </c>
      <c r="E42" s="27" t="s">
        <v>30</v>
      </c>
    </row>
    <row r="43" spans="1:5" ht="49.5" customHeight="1" thickTop="1">
      <c r="A43" s="440"/>
      <c r="B43" s="441"/>
      <c r="C43" s="442"/>
      <c r="D43" s="220"/>
      <c r="E43" s="221"/>
    </row>
    <row r="44" spans="1:5" ht="49.5" customHeight="1">
      <c r="A44" s="444"/>
      <c r="B44" s="445"/>
      <c r="C44" s="446"/>
      <c r="D44" s="222"/>
      <c r="E44" s="223"/>
    </row>
    <row r="45" spans="1:5" ht="49.5" customHeight="1">
      <c r="A45" s="444"/>
      <c r="B45" s="445"/>
      <c r="C45" s="446"/>
      <c r="D45" s="222"/>
      <c r="E45" s="223"/>
    </row>
    <row r="46" spans="1:5" ht="49.5" customHeight="1">
      <c r="A46" s="444"/>
      <c r="B46" s="445"/>
      <c r="C46" s="446"/>
      <c r="D46" s="222"/>
      <c r="E46" s="223"/>
    </row>
    <row r="47" spans="1:5" ht="49.5" customHeight="1" thickBot="1">
      <c r="A47" s="451"/>
      <c r="B47" s="452"/>
      <c r="C47" s="453"/>
      <c r="D47" s="224"/>
      <c r="E47" s="225"/>
    </row>
    <row r="48" spans="1:5" ht="27" customHeight="1" thickTop="1">
      <c r="A48" s="424" t="s">
        <v>16</v>
      </c>
      <c r="B48" s="425"/>
      <c r="C48" s="426"/>
      <c r="D48" s="41">
        <f>SUM(D43:D47)</f>
        <v>0</v>
      </c>
      <c r="E48" s="41">
        <f>SUM(E43:E47)</f>
        <v>0</v>
      </c>
    </row>
    <row r="49" ht="14.25">
      <c r="A49" s="1"/>
    </row>
    <row r="50" spans="1:5" ht="45" customHeight="1" thickBot="1">
      <c r="A50" s="472" t="s">
        <v>44</v>
      </c>
      <c r="B50" s="472"/>
      <c r="C50" s="472"/>
      <c r="D50" s="472"/>
      <c r="E50" s="472"/>
    </row>
    <row r="51" spans="1:6" ht="300" customHeight="1" thickBot="1" thickTop="1">
      <c r="A51" s="484"/>
      <c r="B51" s="485"/>
      <c r="C51" s="485"/>
      <c r="D51" s="485"/>
      <c r="E51" s="486"/>
      <c r="F51" s="12"/>
    </row>
    <row r="52" ht="15" thickTop="1">
      <c r="A52" s="3"/>
    </row>
    <row r="53" spans="1:5" ht="14.25">
      <c r="A53" s="470" t="s">
        <v>19</v>
      </c>
      <c r="B53" s="470"/>
      <c r="C53" s="470"/>
      <c r="D53" s="470"/>
      <c r="E53" s="470"/>
    </row>
    <row r="54" spans="1:5" ht="64.5" customHeight="1">
      <c r="A54" s="447" t="s">
        <v>45</v>
      </c>
      <c r="B54" s="447"/>
      <c r="C54" s="447"/>
      <c r="D54" s="447"/>
      <c r="E54" s="447"/>
    </row>
    <row r="55" spans="1:5" ht="24.75" customHeight="1" thickBot="1">
      <c r="A55" s="437" t="s">
        <v>20</v>
      </c>
      <c r="B55" s="438"/>
      <c r="C55" s="439"/>
      <c r="D55" s="27" t="s">
        <v>41</v>
      </c>
      <c r="E55" s="27" t="s">
        <v>30</v>
      </c>
    </row>
    <row r="56" spans="1:5" ht="49.5" customHeight="1" thickTop="1">
      <c r="A56" s="448"/>
      <c r="B56" s="449"/>
      <c r="C56" s="450"/>
      <c r="D56" s="220"/>
      <c r="E56" s="221"/>
    </row>
    <row r="57" spans="1:5" ht="49.5" customHeight="1">
      <c r="A57" s="455"/>
      <c r="B57" s="456"/>
      <c r="C57" s="457"/>
      <c r="D57" s="222"/>
      <c r="E57" s="223"/>
    </row>
    <row r="58" spans="1:5" ht="49.5" customHeight="1">
      <c r="A58" s="455"/>
      <c r="B58" s="456"/>
      <c r="C58" s="457"/>
      <c r="D58" s="222"/>
      <c r="E58" s="223"/>
    </row>
    <row r="59" spans="1:5" ht="49.5" customHeight="1">
      <c r="A59" s="455"/>
      <c r="B59" s="456"/>
      <c r="C59" s="457"/>
      <c r="D59" s="222"/>
      <c r="E59" s="223"/>
    </row>
    <row r="60" spans="1:5" ht="49.5" customHeight="1">
      <c r="A60" s="455"/>
      <c r="B60" s="456"/>
      <c r="C60" s="457"/>
      <c r="D60" s="222"/>
      <c r="E60" s="223"/>
    </row>
    <row r="61" spans="1:5" ht="49.5" customHeight="1">
      <c r="A61" s="455"/>
      <c r="B61" s="456"/>
      <c r="C61" s="457"/>
      <c r="D61" s="222"/>
      <c r="E61" s="223"/>
    </row>
    <row r="62" spans="1:5" ht="49.5" customHeight="1">
      <c r="A62" s="455"/>
      <c r="B62" s="456"/>
      <c r="C62" s="457"/>
      <c r="D62" s="222"/>
      <c r="E62" s="223"/>
    </row>
    <row r="63" spans="1:5" ht="49.5" customHeight="1">
      <c r="A63" s="455"/>
      <c r="B63" s="456"/>
      <c r="C63" s="457"/>
      <c r="D63" s="222"/>
      <c r="E63" s="223"/>
    </row>
    <row r="64" spans="1:5" ht="49.5" customHeight="1" thickBot="1">
      <c r="A64" s="487"/>
      <c r="B64" s="488"/>
      <c r="C64" s="489"/>
      <c r="D64" s="224"/>
      <c r="E64" s="225"/>
    </row>
    <row r="65" spans="1:5" ht="24" customHeight="1" thickTop="1">
      <c r="A65" s="424" t="s">
        <v>16</v>
      </c>
      <c r="B65" s="425"/>
      <c r="C65" s="426"/>
      <c r="D65" s="43">
        <f>SUM(D56:D64)</f>
        <v>0</v>
      </c>
      <c r="E65" s="43">
        <f>SUM(E56:E64)</f>
        <v>0</v>
      </c>
    </row>
    <row r="66" ht="14.25">
      <c r="A66" s="4"/>
    </row>
    <row r="67" spans="1:5" ht="14.25">
      <c r="A67" s="454" t="s">
        <v>26</v>
      </c>
      <c r="B67" s="454"/>
      <c r="C67" s="454"/>
      <c r="D67" s="454"/>
      <c r="E67" s="454"/>
    </row>
    <row r="68" spans="1:5" ht="29.25" customHeight="1">
      <c r="A68" s="443" t="s">
        <v>46</v>
      </c>
      <c r="B68" s="443"/>
      <c r="C68" s="443"/>
      <c r="D68" s="443"/>
      <c r="E68" s="443"/>
    </row>
    <row r="69" spans="1:5" ht="44.25" customHeight="1" thickBot="1">
      <c r="A69" s="437" t="s">
        <v>88</v>
      </c>
      <c r="B69" s="438"/>
      <c r="C69" s="438"/>
      <c r="D69" s="439"/>
      <c r="E69" s="27" t="s">
        <v>29</v>
      </c>
    </row>
    <row r="70" spans="1:5" ht="19.5" customHeight="1" thickTop="1">
      <c r="A70" s="440"/>
      <c r="B70" s="441"/>
      <c r="C70" s="441"/>
      <c r="D70" s="442"/>
      <c r="E70" s="226"/>
    </row>
    <row r="71" spans="1:5" ht="19.5" customHeight="1">
      <c r="A71" s="458"/>
      <c r="B71" s="459"/>
      <c r="C71" s="459"/>
      <c r="D71" s="460"/>
      <c r="E71" s="227"/>
    </row>
    <row r="72" spans="1:5" ht="19.5" customHeight="1">
      <c r="A72" s="444"/>
      <c r="B72" s="445"/>
      <c r="C72" s="445"/>
      <c r="D72" s="446"/>
      <c r="E72" s="227"/>
    </row>
    <row r="73" spans="1:5" ht="19.5" customHeight="1">
      <c r="A73" s="444"/>
      <c r="B73" s="445"/>
      <c r="C73" s="445"/>
      <c r="D73" s="446"/>
      <c r="E73" s="227"/>
    </row>
    <row r="74" spans="1:5" ht="19.5" customHeight="1">
      <c r="A74" s="458"/>
      <c r="B74" s="459"/>
      <c r="C74" s="459"/>
      <c r="D74" s="460"/>
      <c r="E74" s="227"/>
    </row>
    <row r="75" spans="1:5" ht="19.5" customHeight="1" thickBot="1">
      <c r="A75" s="451"/>
      <c r="B75" s="452"/>
      <c r="C75" s="452"/>
      <c r="D75" s="453"/>
      <c r="E75" s="228"/>
    </row>
    <row r="76" spans="1:5" ht="19.5" customHeight="1" thickTop="1">
      <c r="A76" s="424" t="s">
        <v>16</v>
      </c>
      <c r="B76" s="425"/>
      <c r="C76" s="425"/>
      <c r="D76" s="426"/>
      <c r="E76" s="46">
        <f>SUM(E70:E75)</f>
        <v>0</v>
      </c>
    </row>
    <row r="77" ht="19.5" customHeight="1" thickBot="1"/>
    <row r="78" spans="1:5" ht="30.75">
      <c r="A78" s="427">
        <f>B8</f>
        <v>0</v>
      </c>
      <c r="B78" s="428"/>
      <c r="C78" s="44" t="s">
        <v>33</v>
      </c>
      <c r="D78" s="44" t="s">
        <v>30</v>
      </c>
      <c r="E78" s="45" t="s">
        <v>34</v>
      </c>
    </row>
    <row r="79" spans="1:5" ht="27" customHeight="1" thickBot="1">
      <c r="A79" s="429"/>
      <c r="B79" s="430"/>
      <c r="C79" s="47">
        <f>D35+D48+D65</f>
        <v>0</v>
      </c>
      <c r="D79" s="47">
        <f>E35+E48+E65</f>
        <v>0</v>
      </c>
      <c r="E79" s="48">
        <f>E76</f>
        <v>0</v>
      </c>
    </row>
  </sheetData>
  <sheetProtection selectLockedCells="1"/>
  <mergeCells count="54">
    <mergeCell ref="A62:C62"/>
    <mergeCell ref="A63:C63"/>
    <mergeCell ref="A64:C64"/>
    <mergeCell ref="A65:C65"/>
    <mergeCell ref="A72:D72"/>
    <mergeCell ref="A73:D73"/>
    <mergeCell ref="A42:C42"/>
    <mergeCell ref="A57:C57"/>
    <mergeCell ref="A58:C58"/>
    <mergeCell ref="A59:C59"/>
    <mergeCell ref="A46:C46"/>
    <mergeCell ref="A47:C47"/>
    <mergeCell ref="A53:E53"/>
    <mergeCell ref="A48:C48"/>
    <mergeCell ref="A55:C55"/>
    <mergeCell ref="A51:E51"/>
    <mergeCell ref="A40:E40"/>
    <mergeCell ref="A2:E2"/>
    <mergeCell ref="A39:E39"/>
    <mergeCell ref="A50:E50"/>
    <mergeCell ref="A41:E41"/>
    <mergeCell ref="A3:E3"/>
    <mergeCell ref="A38:E38"/>
    <mergeCell ref="A36:E36"/>
    <mergeCell ref="A35:C35"/>
    <mergeCell ref="A37:E37"/>
    <mergeCell ref="A1:E1"/>
    <mergeCell ref="B5:E5"/>
    <mergeCell ref="A6:A7"/>
    <mergeCell ref="B8:E8"/>
    <mergeCell ref="A14:E14"/>
    <mergeCell ref="B11:E11"/>
    <mergeCell ref="A9:A10"/>
    <mergeCell ref="A13:E13"/>
    <mergeCell ref="A44:C44"/>
    <mergeCell ref="A45:C45"/>
    <mergeCell ref="A54:E54"/>
    <mergeCell ref="A56:C56"/>
    <mergeCell ref="A75:D75"/>
    <mergeCell ref="A67:E67"/>
    <mergeCell ref="A60:C60"/>
    <mergeCell ref="A61:C61"/>
    <mergeCell ref="A71:D71"/>
    <mergeCell ref="A74:D74"/>
    <mergeCell ref="A76:D76"/>
    <mergeCell ref="A78:B79"/>
    <mergeCell ref="D6:E6"/>
    <mergeCell ref="D7:E7"/>
    <mergeCell ref="D9:E9"/>
    <mergeCell ref="D10:E10"/>
    <mergeCell ref="A69:D69"/>
    <mergeCell ref="A70:D70"/>
    <mergeCell ref="A68:E68"/>
    <mergeCell ref="A43:C43"/>
  </mergeCells>
  <printOptions/>
  <pageMargins left="0.7" right="0.7" top="0.75" bottom="0.75" header="0.3" footer="0.3"/>
  <pageSetup fitToHeight="0" fitToWidth="1" horizontalDpi="600" verticalDpi="600" orientation="portrait" scale="91" r:id="rId1"/>
  <headerFooter alignWithMargins="0">
    <oddHeader>&amp;R&amp;D,&amp;T</oddHeader>
  </headerFooter>
  <rowBreaks count="4" manualBreakCount="4">
    <brk id="35" max="4" man="1"/>
    <brk id="49" max="4" man="1"/>
    <brk id="52" max="4" man="1"/>
    <brk id="66" max="4"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F82"/>
  <sheetViews>
    <sheetView zoomScaleSheetLayoutView="100" workbookViewId="0" topLeftCell="A61">
      <selection activeCell="A3" sqref="A3:E3"/>
    </sheetView>
  </sheetViews>
  <sheetFormatPr defaultColWidth="0" defaultRowHeight="15" zeroHeight="1"/>
  <cols>
    <col min="1" max="1" width="23.57421875" style="0" customWidth="1"/>
    <col min="2" max="2" width="22.140625" style="0" customWidth="1"/>
    <col min="3" max="3" width="20.28125" style="0" customWidth="1"/>
    <col min="4" max="4" width="14.57421875" style="0" customWidth="1"/>
    <col min="5" max="5" width="17.421875" style="0" customWidth="1"/>
    <col min="6" max="16384" width="0" style="0" hidden="1" customWidth="1"/>
  </cols>
  <sheetData>
    <row r="1" spans="1:5" ht="15">
      <c r="A1" s="365" t="s">
        <v>12</v>
      </c>
      <c r="B1" s="365"/>
      <c r="C1" s="365"/>
      <c r="D1" s="365"/>
      <c r="E1" s="365"/>
    </row>
    <row r="2" spans="1:5" ht="14.25">
      <c r="A2" s="385" t="s">
        <v>38</v>
      </c>
      <c r="B2" s="385"/>
      <c r="C2" s="385"/>
      <c r="D2" s="385"/>
      <c r="E2" s="385"/>
    </row>
    <row r="3" spans="1:5" ht="15">
      <c r="A3" s="365" t="s">
        <v>134</v>
      </c>
      <c r="B3" s="365"/>
      <c r="C3" s="365"/>
      <c r="D3" s="365"/>
      <c r="E3" s="365"/>
    </row>
    <row r="4" spans="1:5" ht="15">
      <c r="A4" s="66" t="s">
        <v>97</v>
      </c>
      <c r="B4" s="61"/>
      <c r="C4" s="61"/>
      <c r="D4" s="61"/>
      <c r="E4" s="61"/>
    </row>
    <row r="5" spans="1:5" ht="14.25">
      <c r="A5" s="128" t="s">
        <v>4</v>
      </c>
      <c r="B5" s="461">
        <f>'Applicant Court'!B32:E32</f>
        <v>0</v>
      </c>
      <c r="C5" s="461"/>
      <c r="D5" s="461"/>
      <c r="E5" s="461"/>
    </row>
    <row r="6" spans="1:5" ht="14.25">
      <c r="A6" s="420" t="s">
        <v>131</v>
      </c>
      <c r="B6" s="162">
        <f>'Applicant Court'!B33</f>
        <v>0</v>
      </c>
      <c r="C6" s="128" t="s">
        <v>90</v>
      </c>
      <c r="D6" s="422">
        <f>'Applicant Court'!D13</f>
        <v>0</v>
      </c>
      <c r="E6" s="423"/>
    </row>
    <row r="7" spans="1:5" ht="14.25">
      <c r="A7" s="421"/>
      <c r="B7" s="208"/>
      <c r="C7" s="129" t="s">
        <v>82</v>
      </c>
      <c r="D7" s="431">
        <f>'Applicant Court'!D14</f>
        <v>0</v>
      </c>
      <c r="E7" s="432"/>
    </row>
    <row r="8" spans="1:5" ht="14.25" customHeight="1" thickBot="1">
      <c r="A8" s="127" t="s">
        <v>92</v>
      </c>
      <c r="B8" s="462">
        <f>'Applicant Court'!A96</f>
        <v>0</v>
      </c>
      <c r="C8" s="463"/>
      <c r="D8" s="464"/>
      <c r="E8" s="465"/>
    </row>
    <row r="9" spans="1:5" ht="15" thickTop="1">
      <c r="A9" s="468" t="s">
        <v>129</v>
      </c>
      <c r="B9" s="193"/>
      <c r="C9" s="134" t="s">
        <v>90</v>
      </c>
      <c r="D9" s="490"/>
      <c r="E9" s="491"/>
    </row>
    <row r="10" spans="1:5" ht="15" thickBot="1">
      <c r="A10" s="468"/>
      <c r="B10" s="194"/>
      <c r="C10" s="135" t="s">
        <v>82</v>
      </c>
      <c r="D10" s="492"/>
      <c r="E10" s="493"/>
    </row>
    <row r="11" spans="1:5" ht="15" thickTop="1">
      <c r="A11" s="110" t="s">
        <v>5</v>
      </c>
      <c r="B11" s="494">
        <f>'Applicant Court'!B35:E35</f>
        <v>45017</v>
      </c>
      <c r="C11" s="494"/>
      <c r="D11" s="494"/>
      <c r="E11" s="494"/>
    </row>
    <row r="12" spans="1:5" ht="14.25">
      <c r="A12" s="2"/>
      <c r="B12" s="2"/>
      <c r="C12" s="2"/>
      <c r="D12" s="2"/>
      <c r="E12" s="2"/>
    </row>
    <row r="13" spans="1:5" ht="14.25">
      <c r="A13" s="469" t="s">
        <v>54</v>
      </c>
      <c r="B13" s="469"/>
      <c r="C13" s="469"/>
      <c r="D13" s="469"/>
      <c r="E13" s="469"/>
    </row>
    <row r="14" spans="1:6" ht="33" customHeight="1">
      <c r="A14" s="466" t="s">
        <v>127</v>
      </c>
      <c r="B14" s="466"/>
      <c r="C14" s="466"/>
      <c r="D14" s="466"/>
      <c r="E14" s="466"/>
      <c r="F14" s="15"/>
    </row>
    <row r="15" spans="1:5" ht="24.75" customHeight="1" thickBot="1">
      <c r="A15" s="27" t="s">
        <v>15</v>
      </c>
      <c r="B15" s="27" t="s">
        <v>77</v>
      </c>
      <c r="C15" s="31" t="s">
        <v>78</v>
      </c>
      <c r="D15" s="5" t="s">
        <v>41</v>
      </c>
      <c r="E15" s="5" t="s">
        <v>132</v>
      </c>
    </row>
    <row r="16" spans="1:6" ht="24" customHeight="1" thickTop="1">
      <c r="A16" s="229"/>
      <c r="B16" s="230"/>
      <c r="C16" s="231"/>
      <c r="D16" s="137">
        <f>B16*C16</f>
        <v>0</v>
      </c>
      <c r="E16" s="52"/>
      <c r="F16" s="11"/>
    </row>
    <row r="17" spans="1:5" ht="24" customHeight="1">
      <c r="A17" s="201"/>
      <c r="B17" s="232"/>
      <c r="C17" s="233"/>
      <c r="D17" s="137">
        <f>B17*C17</f>
        <v>0</v>
      </c>
      <c r="E17" s="53"/>
    </row>
    <row r="18" spans="1:5" ht="24" customHeight="1">
      <c r="A18" s="201"/>
      <c r="B18" s="232"/>
      <c r="C18" s="233"/>
      <c r="D18" s="137">
        <f>B18*C18</f>
        <v>0</v>
      </c>
      <c r="E18" s="53"/>
    </row>
    <row r="19" spans="1:5" ht="24" customHeight="1">
      <c r="A19" s="201"/>
      <c r="B19" s="232"/>
      <c r="C19" s="233"/>
      <c r="D19" s="137">
        <f>B19*C19</f>
        <v>0</v>
      </c>
      <c r="E19" s="53"/>
    </row>
    <row r="20" spans="1:5" ht="24" customHeight="1">
      <c r="A20" s="201"/>
      <c r="B20" s="232"/>
      <c r="C20" s="233"/>
      <c r="D20" s="137">
        <f aca="true" t="shared" si="0" ref="D20:D25">B20*C20</f>
        <v>0</v>
      </c>
      <c r="E20" s="53"/>
    </row>
    <row r="21" spans="1:5" ht="24" customHeight="1">
      <c r="A21" s="201"/>
      <c r="B21" s="232"/>
      <c r="C21" s="233"/>
      <c r="D21" s="137">
        <f t="shared" si="0"/>
        <v>0</v>
      </c>
      <c r="E21" s="53"/>
    </row>
    <row r="22" spans="1:5" ht="24" customHeight="1">
      <c r="A22" s="201"/>
      <c r="B22" s="232"/>
      <c r="C22" s="233"/>
      <c r="D22" s="137">
        <f t="shared" si="0"/>
        <v>0</v>
      </c>
      <c r="E22" s="53"/>
    </row>
    <row r="23" spans="1:5" ht="24" customHeight="1">
      <c r="A23" s="201"/>
      <c r="B23" s="232"/>
      <c r="C23" s="233"/>
      <c r="D23" s="137">
        <f t="shared" si="0"/>
        <v>0</v>
      </c>
      <c r="E23" s="53"/>
    </row>
    <row r="24" spans="1:5" ht="24" customHeight="1">
      <c r="A24" s="201"/>
      <c r="B24" s="232"/>
      <c r="C24" s="233"/>
      <c r="D24" s="137">
        <f t="shared" si="0"/>
        <v>0</v>
      </c>
      <c r="E24" s="53"/>
    </row>
    <row r="25" spans="1:5" ht="24" customHeight="1" thickBot="1">
      <c r="A25" s="280"/>
      <c r="B25" s="281"/>
      <c r="C25" s="282"/>
      <c r="D25" s="276">
        <f t="shared" si="0"/>
        <v>0</v>
      </c>
      <c r="E25" s="283"/>
    </row>
    <row r="26" spans="1:5" ht="24" customHeight="1" thickTop="1">
      <c r="A26" s="253"/>
      <c r="B26" s="278"/>
      <c r="C26" s="279"/>
      <c r="D26" s="54"/>
      <c r="E26" s="275">
        <f aca="true" t="shared" si="1" ref="E26:E34">B26*C26</f>
        <v>0</v>
      </c>
    </row>
    <row r="27" spans="1:5" ht="24" customHeight="1">
      <c r="A27" s="202"/>
      <c r="B27" s="234"/>
      <c r="C27" s="235"/>
      <c r="D27" s="54"/>
      <c r="E27" s="136">
        <f t="shared" si="1"/>
        <v>0</v>
      </c>
    </row>
    <row r="28" spans="1:5" ht="24" customHeight="1">
      <c r="A28" s="202"/>
      <c r="B28" s="234"/>
      <c r="C28" s="235"/>
      <c r="D28" s="54"/>
      <c r="E28" s="136">
        <f t="shared" si="1"/>
        <v>0</v>
      </c>
    </row>
    <row r="29" spans="1:5" ht="24" customHeight="1">
      <c r="A29" s="202"/>
      <c r="B29" s="234"/>
      <c r="C29" s="235"/>
      <c r="D29" s="54"/>
      <c r="E29" s="136">
        <f t="shared" si="1"/>
        <v>0</v>
      </c>
    </row>
    <row r="30" spans="1:5" ht="24" customHeight="1">
      <c r="A30" s="202"/>
      <c r="B30" s="234"/>
      <c r="C30" s="235"/>
      <c r="D30" s="54"/>
      <c r="E30" s="136">
        <f t="shared" si="1"/>
        <v>0</v>
      </c>
    </row>
    <row r="31" spans="1:5" ht="24" customHeight="1">
      <c r="A31" s="202"/>
      <c r="B31" s="234"/>
      <c r="C31" s="235"/>
      <c r="D31" s="54"/>
      <c r="E31" s="136">
        <f t="shared" si="1"/>
        <v>0</v>
      </c>
    </row>
    <row r="32" spans="1:5" ht="24" customHeight="1">
      <c r="A32" s="202"/>
      <c r="B32" s="234"/>
      <c r="C32" s="235"/>
      <c r="D32" s="54"/>
      <c r="E32" s="136">
        <f t="shared" si="1"/>
        <v>0</v>
      </c>
    </row>
    <row r="33" spans="1:5" ht="24" customHeight="1">
      <c r="A33" s="202"/>
      <c r="B33" s="234"/>
      <c r="C33" s="235"/>
      <c r="D33" s="54"/>
      <c r="E33" s="136">
        <f t="shared" si="1"/>
        <v>0</v>
      </c>
    </row>
    <row r="34" spans="1:5" ht="24" customHeight="1" thickBot="1">
      <c r="A34" s="217"/>
      <c r="B34" s="236"/>
      <c r="C34" s="237"/>
      <c r="D34" s="54"/>
      <c r="E34" s="136">
        <f t="shared" si="1"/>
        <v>0</v>
      </c>
    </row>
    <row r="35" spans="1:5" ht="24" customHeight="1" thickTop="1">
      <c r="A35" s="477" t="s">
        <v>16</v>
      </c>
      <c r="B35" s="478"/>
      <c r="C35" s="479"/>
      <c r="D35" s="38">
        <f>SUM(D16:D34)</f>
        <v>0</v>
      </c>
      <c r="E35" s="38">
        <f>SUM(E16:E34)</f>
        <v>0</v>
      </c>
    </row>
    <row r="36" spans="1:5" ht="14.25">
      <c r="A36" s="476"/>
      <c r="B36" s="476"/>
      <c r="C36" s="476"/>
      <c r="D36" s="476"/>
      <c r="E36" s="476"/>
    </row>
    <row r="37" spans="1:5" ht="15" thickBot="1">
      <c r="A37" s="480" t="s">
        <v>17</v>
      </c>
      <c r="B37" s="480"/>
      <c r="C37" s="480"/>
      <c r="D37" s="480"/>
      <c r="E37" s="480"/>
    </row>
    <row r="38" spans="1:6" ht="300" customHeight="1" thickBot="1" thickTop="1">
      <c r="A38" s="498"/>
      <c r="B38" s="499"/>
      <c r="C38" s="499"/>
      <c r="D38" s="499"/>
      <c r="E38" s="500"/>
      <c r="F38" s="12"/>
    </row>
    <row r="39" spans="1:5" ht="15.75" customHeight="1" thickTop="1">
      <c r="A39" s="471"/>
      <c r="B39" s="471"/>
      <c r="C39" s="471"/>
      <c r="D39" s="471"/>
      <c r="E39" s="471"/>
    </row>
    <row r="40" spans="1:5" ht="14.25">
      <c r="A40" s="470" t="s">
        <v>42</v>
      </c>
      <c r="B40" s="470"/>
      <c r="C40" s="470"/>
      <c r="D40" s="470"/>
      <c r="E40" s="470"/>
    </row>
    <row r="41" spans="1:5" ht="56.25" customHeight="1">
      <c r="A41" s="443" t="s">
        <v>43</v>
      </c>
      <c r="B41" s="443"/>
      <c r="C41" s="443"/>
      <c r="D41" s="443"/>
      <c r="E41" s="443"/>
    </row>
    <row r="42" spans="1:5" ht="24.75" customHeight="1" thickBot="1">
      <c r="A42" s="495" t="s">
        <v>31</v>
      </c>
      <c r="B42" s="496"/>
      <c r="C42" s="497"/>
      <c r="D42" s="26" t="s">
        <v>41</v>
      </c>
      <c r="E42" s="26" t="s">
        <v>30</v>
      </c>
    </row>
    <row r="43" spans="1:5" ht="49.5" customHeight="1" thickTop="1">
      <c r="A43" s="397"/>
      <c r="B43" s="355"/>
      <c r="C43" s="356"/>
      <c r="D43" s="178"/>
      <c r="E43" s="179"/>
    </row>
    <row r="44" spans="1:5" ht="49.5" customHeight="1">
      <c r="A44" s="322"/>
      <c r="B44" s="323"/>
      <c r="C44" s="324"/>
      <c r="D44" s="180"/>
      <c r="E44" s="181"/>
    </row>
    <row r="45" spans="1:5" ht="49.5" customHeight="1">
      <c r="A45" s="322"/>
      <c r="B45" s="323"/>
      <c r="C45" s="324"/>
      <c r="D45" s="180"/>
      <c r="E45" s="181"/>
    </row>
    <row r="46" spans="1:5" ht="49.5" customHeight="1">
      <c r="A46" s="322"/>
      <c r="B46" s="323"/>
      <c r="C46" s="324"/>
      <c r="D46" s="180"/>
      <c r="E46" s="181"/>
    </row>
    <row r="47" spans="1:5" ht="49.5" customHeight="1" thickBot="1">
      <c r="A47" s="289"/>
      <c r="B47" s="290"/>
      <c r="C47" s="291"/>
      <c r="D47" s="182"/>
      <c r="E47" s="183"/>
    </row>
    <row r="48" spans="1:5" ht="27" customHeight="1" thickTop="1">
      <c r="A48" s="505" t="s">
        <v>16</v>
      </c>
      <c r="B48" s="506"/>
      <c r="C48" s="507"/>
      <c r="D48" s="51">
        <f>SUM(D43:D47)</f>
        <v>0</v>
      </c>
      <c r="E48" s="51">
        <f>SUM(E43:E47)</f>
        <v>0</v>
      </c>
    </row>
    <row r="49" ht="14.25">
      <c r="A49" s="1"/>
    </row>
    <row r="50" spans="1:5" ht="45" customHeight="1" thickBot="1">
      <c r="A50" s="472" t="s">
        <v>44</v>
      </c>
      <c r="B50" s="472"/>
      <c r="C50" s="472"/>
      <c r="D50" s="472"/>
      <c r="E50" s="472"/>
    </row>
    <row r="51" spans="1:6" ht="300" customHeight="1" thickBot="1" thickTop="1">
      <c r="A51" s="405"/>
      <c r="B51" s="406"/>
      <c r="C51" s="406"/>
      <c r="D51" s="406"/>
      <c r="E51" s="407"/>
      <c r="F51" s="12"/>
    </row>
    <row r="52" ht="15" thickTop="1">
      <c r="A52" s="3"/>
    </row>
    <row r="53" spans="1:5" ht="14.25">
      <c r="A53" s="470" t="s">
        <v>19</v>
      </c>
      <c r="B53" s="470"/>
      <c r="C53" s="470"/>
      <c r="D53" s="470"/>
      <c r="E53" s="470"/>
    </row>
    <row r="54" spans="1:5" ht="64.5" customHeight="1">
      <c r="A54" s="447" t="s">
        <v>45</v>
      </c>
      <c r="B54" s="447"/>
      <c r="C54" s="447"/>
      <c r="D54" s="447"/>
      <c r="E54" s="447"/>
    </row>
    <row r="55" spans="1:5" ht="24.75" customHeight="1" thickBot="1">
      <c r="A55" s="437" t="s">
        <v>20</v>
      </c>
      <c r="B55" s="438"/>
      <c r="C55" s="439"/>
      <c r="D55" s="27" t="s">
        <v>41</v>
      </c>
      <c r="E55" s="27" t="s">
        <v>30</v>
      </c>
    </row>
    <row r="56" spans="1:5" ht="49.5" customHeight="1" thickTop="1">
      <c r="A56" s="309"/>
      <c r="B56" s="327"/>
      <c r="C56" s="310"/>
      <c r="D56" s="178"/>
      <c r="E56" s="178"/>
    </row>
    <row r="57" spans="1:5" ht="49.5" customHeight="1">
      <c r="A57" s="313"/>
      <c r="B57" s="314"/>
      <c r="C57" s="315"/>
      <c r="D57" s="180"/>
      <c r="E57" s="180"/>
    </row>
    <row r="58" spans="1:5" ht="49.5" customHeight="1">
      <c r="A58" s="313"/>
      <c r="B58" s="314"/>
      <c r="C58" s="315"/>
      <c r="D58" s="180"/>
      <c r="E58" s="180"/>
    </row>
    <row r="59" spans="1:5" ht="49.5" customHeight="1">
      <c r="A59" s="313"/>
      <c r="B59" s="314"/>
      <c r="C59" s="315"/>
      <c r="D59" s="180"/>
      <c r="E59" s="180"/>
    </row>
    <row r="60" spans="1:5" ht="49.5" customHeight="1">
      <c r="A60" s="313"/>
      <c r="B60" s="314"/>
      <c r="C60" s="315"/>
      <c r="D60" s="180"/>
      <c r="E60" s="180"/>
    </row>
    <row r="61" spans="1:5" ht="49.5" customHeight="1">
      <c r="A61" s="313"/>
      <c r="B61" s="314"/>
      <c r="C61" s="315"/>
      <c r="D61" s="180"/>
      <c r="E61" s="180"/>
    </row>
    <row r="62" spans="1:5" ht="49.5" customHeight="1">
      <c r="A62" s="313"/>
      <c r="B62" s="314"/>
      <c r="C62" s="315"/>
      <c r="D62" s="180"/>
      <c r="E62" s="180"/>
    </row>
    <row r="63" spans="1:5" ht="49.5" customHeight="1">
      <c r="A63" s="313"/>
      <c r="B63" s="314"/>
      <c r="C63" s="315"/>
      <c r="D63" s="180"/>
      <c r="E63" s="180"/>
    </row>
    <row r="64" spans="1:5" ht="49.5" customHeight="1">
      <c r="A64" s="313"/>
      <c r="B64" s="314"/>
      <c r="C64" s="315"/>
      <c r="D64" s="180"/>
      <c r="E64" s="180"/>
    </row>
    <row r="65" spans="1:5" ht="49.5" customHeight="1">
      <c r="A65" s="313"/>
      <c r="B65" s="314"/>
      <c r="C65" s="315"/>
      <c r="D65" s="180"/>
      <c r="E65" s="180"/>
    </row>
    <row r="66" spans="1:5" ht="49.5" customHeight="1">
      <c r="A66" s="313"/>
      <c r="B66" s="314"/>
      <c r="C66" s="315"/>
      <c r="D66" s="180"/>
      <c r="E66" s="180"/>
    </row>
    <row r="67" spans="1:5" ht="49.5" customHeight="1" thickBot="1">
      <c r="A67" s="316"/>
      <c r="B67" s="317"/>
      <c r="C67" s="318"/>
      <c r="D67" s="182"/>
      <c r="E67" s="182"/>
    </row>
    <row r="68" spans="1:5" ht="24" customHeight="1" thickTop="1">
      <c r="A68" s="424" t="s">
        <v>16</v>
      </c>
      <c r="B68" s="425"/>
      <c r="C68" s="426"/>
      <c r="D68" s="43">
        <f>SUM(D56:D67)</f>
        <v>0</v>
      </c>
      <c r="E68" s="43">
        <f>SUM(E56:E67)</f>
        <v>0</v>
      </c>
    </row>
    <row r="69" ht="14.25">
      <c r="A69" s="4"/>
    </row>
    <row r="70" spans="1:5" ht="14.25">
      <c r="A70" s="454" t="s">
        <v>26</v>
      </c>
      <c r="B70" s="454"/>
      <c r="C70" s="454"/>
      <c r="D70" s="454"/>
      <c r="E70" s="454"/>
    </row>
    <row r="71" spans="1:5" ht="29.25" customHeight="1">
      <c r="A71" s="443" t="s">
        <v>46</v>
      </c>
      <c r="B71" s="443"/>
      <c r="C71" s="443"/>
      <c r="D71" s="443"/>
      <c r="E71" s="443"/>
    </row>
    <row r="72" spans="1:5" ht="44.25" customHeight="1" thickBot="1">
      <c r="A72" s="437" t="s">
        <v>88</v>
      </c>
      <c r="B72" s="438"/>
      <c r="C72" s="438"/>
      <c r="D72" s="439"/>
      <c r="E72" s="27" t="s">
        <v>29</v>
      </c>
    </row>
    <row r="73" spans="1:5" ht="19.5" customHeight="1" thickTop="1">
      <c r="A73" s="397"/>
      <c r="B73" s="355"/>
      <c r="C73" s="355"/>
      <c r="D73" s="356"/>
      <c r="E73" s="205"/>
    </row>
    <row r="74" spans="1:5" ht="19.5" customHeight="1">
      <c r="A74" s="322"/>
      <c r="B74" s="323"/>
      <c r="C74" s="323"/>
      <c r="D74" s="324"/>
      <c r="E74" s="206"/>
    </row>
    <row r="75" spans="1:5" ht="19.5" customHeight="1">
      <c r="A75" s="322"/>
      <c r="B75" s="323"/>
      <c r="C75" s="323"/>
      <c r="D75" s="324"/>
      <c r="E75" s="206"/>
    </row>
    <row r="76" spans="1:5" ht="19.5" customHeight="1">
      <c r="A76" s="322"/>
      <c r="B76" s="323"/>
      <c r="C76" s="323"/>
      <c r="D76" s="324"/>
      <c r="E76" s="206"/>
    </row>
    <row r="77" spans="1:5" ht="19.5" customHeight="1">
      <c r="A77" s="322"/>
      <c r="B77" s="323"/>
      <c r="C77" s="323"/>
      <c r="D77" s="324"/>
      <c r="E77" s="206"/>
    </row>
    <row r="78" spans="1:5" ht="19.5" customHeight="1" thickBot="1">
      <c r="A78" s="289"/>
      <c r="B78" s="290"/>
      <c r="C78" s="290"/>
      <c r="D78" s="291"/>
      <c r="E78" s="207"/>
    </row>
    <row r="79" spans="1:5" ht="19.5" customHeight="1" thickTop="1">
      <c r="A79" s="424" t="s">
        <v>16</v>
      </c>
      <c r="B79" s="425"/>
      <c r="C79" s="425"/>
      <c r="D79" s="426"/>
      <c r="E79" s="59">
        <f>SUM(E73:E78)</f>
        <v>0</v>
      </c>
    </row>
    <row r="80" ht="19.5" customHeight="1" thickBot="1"/>
    <row r="81" spans="1:5" ht="30.75">
      <c r="A81" s="501">
        <f>B8</f>
        <v>0</v>
      </c>
      <c r="B81" s="502"/>
      <c r="C81" s="44" t="s">
        <v>33</v>
      </c>
      <c r="D81" s="44" t="s">
        <v>30</v>
      </c>
      <c r="E81" s="45" t="s">
        <v>34</v>
      </c>
    </row>
    <row r="82" spans="1:5" ht="27" customHeight="1" thickBot="1">
      <c r="A82" s="503"/>
      <c r="B82" s="504"/>
      <c r="C82" s="49">
        <f>D35+D48+D68</f>
        <v>0</v>
      </c>
      <c r="D82" s="49">
        <f>E35+E48+E68</f>
        <v>0</v>
      </c>
      <c r="E82" s="50">
        <f>E79</f>
        <v>0</v>
      </c>
    </row>
  </sheetData>
  <sheetProtection selectLockedCells="1"/>
  <mergeCells count="57">
    <mergeCell ref="A62:C62"/>
    <mergeCell ref="A63:C63"/>
    <mergeCell ref="A58:C58"/>
    <mergeCell ref="A59:C59"/>
    <mergeCell ref="A56:C56"/>
    <mergeCell ref="A57:C57"/>
    <mergeCell ref="A73:D73"/>
    <mergeCell ref="A78:D78"/>
    <mergeCell ref="A66:C66"/>
    <mergeCell ref="A67:C67"/>
    <mergeCell ref="A74:D74"/>
    <mergeCell ref="A75:D75"/>
    <mergeCell ref="A64:C64"/>
    <mergeCell ref="A65:C65"/>
    <mergeCell ref="A71:E71"/>
    <mergeCell ref="A72:D72"/>
    <mergeCell ref="A46:C46"/>
    <mergeCell ref="A47:C47"/>
    <mergeCell ref="A48:C48"/>
    <mergeCell ref="A50:E50"/>
    <mergeCell ref="A60:C60"/>
    <mergeCell ref="A61:C61"/>
    <mergeCell ref="A79:D79"/>
    <mergeCell ref="A81:B82"/>
    <mergeCell ref="A76:D76"/>
    <mergeCell ref="A77:D77"/>
    <mergeCell ref="A51:E51"/>
    <mergeCell ref="A54:E54"/>
    <mergeCell ref="A55:C55"/>
    <mergeCell ref="A68:C68"/>
    <mergeCell ref="A53:E53"/>
    <mergeCell ref="A70:E70"/>
    <mergeCell ref="A41:E41"/>
    <mergeCell ref="A35:C35"/>
    <mergeCell ref="A42:C42"/>
    <mergeCell ref="A43:C43"/>
    <mergeCell ref="A44:C44"/>
    <mergeCell ref="A45:C45"/>
    <mergeCell ref="A36:E36"/>
    <mergeCell ref="A38:E38"/>
    <mergeCell ref="A39:E39"/>
    <mergeCell ref="A40:E40"/>
    <mergeCell ref="A13:E13"/>
    <mergeCell ref="A37:E37"/>
    <mergeCell ref="B8:E8"/>
    <mergeCell ref="A9:A10"/>
    <mergeCell ref="D9:E9"/>
    <mergeCell ref="D10:E10"/>
    <mergeCell ref="B11:E11"/>
    <mergeCell ref="A14:E14"/>
    <mergeCell ref="A1:E1"/>
    <mergeCell ref="A2:E2"/>
    <mergeCell ref="A3:E3"/>
    <mergeCell ref="B5:E5"/>
    <mergeCell ref="A6:A7"/>
    <mergeCell ref="D6:E6"/>
    <mergeCell ref="D7:E7"/>
  </mergeCells>
  <printOptions/>
  <pageMargins left="0.7" right="0.7" top="0.75" bottom="0.75" header="0.3" footer="0.3"/>
  <pageSetup fitToHeight="0" fitToWidth="1" horizontalDpi="600" verticalDpi="600" orientation="portrait" scale="92" r:id="rId1"/>
  <headerFooter>
    <oddHeader>&amp;R&amp;D,&amp;T</oddHeader>
  </headerFooter>
  <rowBreaks count="4" manualBreakCount="4">
    <brk id="35" max="4" man="1"/>
    <brk id="49" max="4" man="1"/>
    <brk id="52" max="4" man="1"/>
    <brk id="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Judicial Council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AOC User</dc:creator>
  <cp:keywords/>
  <dc:description/>
  <cp:lastModifiedBy>Tanaka, Gregory</cp:lastModifiedBy>
  <cp:lastPrinted>2020-08-11T19:59:22Z</cp:lastPrinted>
  <dcterms:created xsi:type="dcterms:W3CDTF">2017-05-19T23:24:17Z</dcterms:created>
  <dcterms:modified xsi:type="dcterms:W3CDTF">2023-01-13T02:08:37Z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