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comments16.xml" ContentType="application/vnd.openxmlformats-officedocument.spreadsheetml.comments+xml"/>
  <Override PartName="/xl/threadedComments/threadedComment16.xml" ContentType="application/vnd.ms-excel.threadedcomments+xml"/>
  <Override PartName="/xl/namedSheetViews/namedSheetView1.xml" ContentType="application/vnd.ms-excel.namedsheetviews+xml"/>
  <Override PartName="/xl/comments17.xml" ContentType="application/vnd.openxmlformats-officedocument.spreadsheetml.comments+xml"/>
  <Override PartName="/xl/threadedComments/threadedComment17.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prestonlhowell/Documents/Teknion/Clients/JCC/"/>
    </mc:Choice>
  </mc:AlternateContent>
  <xr:revisionPtr revIDLastSave="0" documentId="8_{362D0F41-9ECE-144B-99BC-E5F03BAC5A02}" xr6:coauthVersionLast="46" xr6:coauthVersionMax="46" xr10:uidLastSave="{00000000-0000-0000-0000-000000000000}"/>
  <bookViews>
    <workbookView xWindow="16660" yWindow="-21140" windowWidth="38400" windowHeight="21140" tabRatio="917" xr2:uid="{AAD74BBD-5BC8-434B-AF0A-73C50FAD5F8D}"/>
  </bookViews>
  <sheets>
    <sheet name="Title" sheetId="9" r:id="rId1"/>
    <sheet name="Data File Names" sheetId="1" r:id="rId2"/>
    <sheet name="Jail_Individual" sheetId="15" r:id="rId3"/>
    <sheet name="Jail_Booking" sheetId="2" r:id="rId4"/>
    <sheet name="Jail_Booking_Charge" sheetId="16" r:id="rId5"/>
    <sheet name="Booking_Case_Link" sheetId="47" r:id="rId6"/>
    <sheet name="Court_Individual" sheetId="19" r:id="rId7"/>
    <sheet name="Court_Criminal_Case_Defendant" sheetId="11" r:id="rId8"/>
    <sheet name="Court_Case_Charge" sheetId="21" r:id="rId9"/>
    <sheet name="Court_Charge_Disposition" sheetId="23" r:id="rId10"/>
    <sheet name="Court_Sentence" sheetId="22" r:id="rId11"/>
    <sheet name="Court_Warrant" sheetId="25" r:id="rId12"/>
    <sheet name="Court_Hearing" sheetId="20" r:id="rId13"/>
    <sheet name="Court_Case" sheetId="31" r:id="rId14"/>
    <sheet name="Court_Case_Disposition" sheetId="32" r:id="rId15"/>
    <sheet name="Court_Event" sheetId="43" r:id="rId16"/>
    <sheet name="Court_Document_Filing" sheetId="44" r:id="rId17"/>
    <sheet name="Court_Case_Type_Hierarchy" sheetId="33" r:id="rId18"/>
    <sheet name="Court_FL_Case_Participant" sheetId="34" r:id="rId19"/>
    <sheet name="Court_Crim_Court_Control" sheetId="45" r:id="rId20"/>
    <sheet name="Court_JBSIS FL Mappings" sheetId="35" r:id="rId21"/>
    <sheet name="Court_JBSIS Criminal Mappings" sheetId="46" r:id="rId22"/>
    <sheet name="Pretrial_Booking_Link" sheetId="49" r:id="rId23"/>
    <sheet name="Pretrial_Individual" sheetId="27" r:id="rId24"/>
    <sheet name="Pretrial_Assessment" sheetId="10" r:id="rId25"/>
    <sheet name="Pretrial_Release_Condition" sheetId="28" r:id="rId26"/>
    <sheet name="Pretrial_Violation" sheetId="26" r:id="rId27"/>
    <sheet name="Pretrial_PSA_Tool_R..._Details" sheetId="24" r:id="rId28"/>
    <sheet name="Pretrial_ORAS_Tool_R…_Details" sheetId="50" r:id="rId29"/>
    <sheet name="Pretrial_VPRAI_Tool_R…_Details" sheetId="51" r:id="rId30"/>
    <sheet name="Pretrial_VPRAIR_Tool_R…_Details" sheetId="52" r:id="rId31"/>
    <sheet name="Pretrial_Generic_Tool_R…_Detail" sheetId="53" r:id="rId32"/>
    <sheet name="Pretrial_Case_Link" sheetId="48" r:id="rId33"/>
    <sheet name="Reference Codes" sheetId="7" r:id="rId34"/>
    <sheet name="Assumptions" sheetId="14" r:id="rId35"/>
    <sheet name="ERD - Pretrial" sheetId="30" r:id="rId36"/>
    <sheet name="Sheet1" sheetId="54" r:id="rId37"/>
  </sheets>
  <definedNames>
    <definedName name="_xlnm._FilterDatabase" localSheetId="1" hidden="1">'Data File Names'!$A$1:$F$68</definedName>
    <definedName name="_xlnm._FilterDatabase" localSheetId="33" hidden="1">'Reference Codes'!$A$1:$F$294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1" i="7" l="1"/>
  <c r="F282" i="7"/>
  <c r="F283" i="7"/>
  <c r="G10" i="25" l="1"/>
  <c r="F280" i="7"/>
  <c r="F34" i="7" l="1"/>
  <c r="F31" i="7"/>
  <c r="F33" i="7"/>
  <c r="F32"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 r="F274" i="7"/>
  <c r="F117" i="7" l="1"/>
  <c r="F116" i="7"/>
  <c r="F115" i="7"/>
  <c r="F114" i="7"/>
  <c r="F113" i="7"/>
  <c r="F112" i="7"/>
  <c r="F111" i="7"/>
  <c r="F109" i="7"/>
  <c r="F110" i="7"/>
  <c r="F108" i="7"/>
  <c r="F107" i="7"/>
  <c r="F106" i="7"/>
  <c r="F105" i="7"/>
  <c r="F104" i="7"/>
  <c r="F103" i="7"/>
  <c r="F118" i="7"/>
  <c r="F102" i="7"/>
  <c r="F101" i="7"/>
  <c r="F99" i="7"/>
  <c r="F100" i="7"/>
  <c r="F98" i="7"/>
  <c r="F97" i="7"/>
  <c r="F96" i="7"/>
  <c r="F132" i="7" l="1"/>
  <c r="G13" i="10"/>
  <c r="G2" i="34" l="1"/>
  <c r="G3" i="45"/>
  <c r="G4" i="31" l="1"/>
  <c r="G6" i="11" l="1"/>
  <c r="G4" i="2" l="1"/>
  <c r="G6" i="2" l="1"/>
  <c r="G6" i="53"/>
  <c r="G5" i="53"/>
  <c r="G4" i="53"/>
  <c r="G3" i="53"/>
  <c r="G2" i="53"/>
  <c r="G1" i="53"/>
  <c r="G12" i="52"/>
  <c r="G11" i="52"/>
  <c r="G10" i="52"/>
  <c r="G9" i="52"/>
  <c r="G8" i="52"/>
  <c r="G7" i="52"/>
  <c r="G6" i="52"/>
  <c r="G5" i="52"/>
  <c r="G4" i="52"/>
  <c r="G3" i="52"/>
  <c r="G2" i="52"/>
  <c r="G1" i="52"/>
  <c r="G12" i="51"/>
  <c r="G11" i="51"/>
  <c r="G10" i="51"/>
  <c r="G9" i="51"/>
  <c r="G8" i="51"/>
  <c r="G7" i="51"/>
  <c r="G6" i="51"/>
  <c r="G5" i="51"/>
  <c r="G4" i="51"/>
  <c r="G3" i="51"/>
  <c r="G2" i="51"/>
  <c r="G1" i="51"/>
  <c r="G11" i="50"/>
  <c r="G10" i="50"/>
  <c r="G9" i="50"/>
  <c r="G8" i="50"/>
  <c r="G7" i="50"/>
  <c r="G6" i="50"/>
  <c r="G5" i="50"/>
  <c r="G4" i="50"/>
  <c r="G3" i="50"/>
  <c r="G2" i="50"/>
  <c r="G1" i="50"/>
  <c r="F291" i="7" l="1"/>
  <c r="F153" i="7"/>
  <c r="F154" i="7"/>
  <c r="F155" i="7"/>
  <c r="F156" i="7"/>
  <c r="F160" i="7"/>
  <c r="F170" i="7"/>
  <c r="F171" i="7"/>
  <c r="F169" i="7"/>
  <c r="F158" i="7"/>
  <c r="F163" i="7"/>
  <c r="F168" i="7"/>
  <c r="F162" i="7"/>
  <c r="F159" i="7"/>
  <c r="F172" i="7"/>
  <c r="F164" i="7"/>
  <c r="F165" i="7"/>
  <c r="F157" i="7"/>
  <c r="F166" i="7"/>
  <c r="F161" i="7"/>
  <c r="F167" i="7"/>
  <c r="F152" i="7"/>
  <c r="F151" i="7"/>
  <c r="F149" i="7"/>
  <c r="F150" i="7"/>
  <c r="F130" i="7"/>
  <c r="F92" i="7"/>
  <c r="G4" i="34"/>
  <c r="G5" i="47"/>
  <c r="G4" i="47"/>
  <c r="G3" i="47"/>
  <c r="G2" i="47"/>
  <c r="F128" i="7"/>
  <c r="F129" i="7"/>
  <c r="F127" i="7"/>
  <c r="F126" i="7"/>
  <c r="F125" i="7"/>
  <c r="G8" i="44"/>
  <c r="G12" i="11"/>
  <c r="G16" i="21"/>
  <c r="G6" i="44" l="1"/>
  <c r="G5" i="44"/>
  <c r="G3" i="19" l="1"/>
  <c r="F267" i="7" l="1"/>
  <c r="F272" i="7"/>
  <c r="F269" i="7"/>
  <c r="F273" i="7"/>
  <c r="F268" i="7"/>
  <c r="F265" i="7"/>
  <c r="F270" i="7"/>
  <c r="F266" i="7"/>
  <c r="F271" i="7"/>
  <c r="G9" i="32"/>
  <c r="G10" i="32"/>
  <c r="G11" i="32"/>
  <c r="G12" i="32"/>
  <c r="G10" i="23"/>
  <c r="G11" i="23"/>
  <c r="G12" i="23"/>
  <c r="G13" i="23"/>
  <c r="F257" i="7"/>
  <c r="F88" i="7" l="1"/>
  <c r="F94" i="7"/>
  <c r="F91" i="7"/>
  <c r="F89" i="7"/>
  <c r="F90" i="7"/>
  <c r="F93" i="7"/>
  <c r="F95" i="7"/>
  <c r="F148" i="7"/>
  <c r="F36" i="7" l="1"/>
  <c r="F37" i="7"/>
  <c r="F38" i="7"/>
  <c r="F39" i="7"/>
  <c r="F40" i="7"/>
  <c r="F41" i="7"/>
  <c r="F42" i="7"/>
  <c r="F43" i="7"/>
  <c r="F44" i="7"/>
  <c r="F45" i="7"/>
  <c r="F46" i="7"/>
  <c r="F47" i="7"/>
  <c r="F48" i="7"/>
  <c r="F49" i="7"/>
  <c r="F51" i="7"/>
  <c r="F50" i="7"/>
  <c r="F52" i="7"/>
  <c r="F54" i="7"/>
  <c r="F53"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5" i="7"/>
  <c r="F86" i="7"/>
  <c r="F84" i="7"/>
  <c r="F87" i="7"/>
  <c r="F121" i="7"/>
  <c r="F120" i="7"/>
  <c r="F119" i="7"/>
  <c r="F122" i="7"/>
  <c r="F123" i="7"/>
  <c r="F124" i="7"/>
  <c r="F133" i="7"/>
  <c r="F131" i="7"/>
  <c r="F134" i="7"/>
  <c r="F137" i="7"/>
  <c r="F136" i="7"/>
  <c r="F138" i="7"/>
  <c r="F135" i="7"/>
  <c r="F139" i="7"/>
  <c r="F145" i="7"/>
  <c r="F142" i="7"/>
  <c r="F144" i="7"/>
  <c r="F143" i="7"/>
  <c r="F140" i="7"/>
  <c r="F147" i="7"/>
  <c r="F146" i="7"/>
  <c r="F141" i="7"/>
  <c r="F173" i="7"/>
  <c r="F174" i="7"/>
  <c r="F175" i="7"/>
  <c r="F176" i="7"/>
  <c r="F177" i="7"/>
  <c r="F178" i="7"/>
  <c r="F179" i="7"/>
  <c r="F180" i="7"/>
  <c r="F181" i="7"/>
  <c r="F182" i="7"/>
  <c r="F183" i="7"/>
  <c r="F185" i="7"/>
  <c r="F184" i="7"/>
  <c r="F186" i="7"/>
  <c r="F187" i="7"/>
  <c r="F188" i="7"/>
  <c r="F189" i="7"/>
  <c r="F190" i="7"/>
  <c r="F191" i="7"/>
  <c r="F192" i="7"/>
  <c r="F193" i="7"/>
  <c r="F194" i="7"/>
  <c r="F195" i="7"/>
  <c r="F196" i="7"/>
  <c r="F210" i="7"/>
  <c r="F200" i="7"/>
  <c r="F202" i="7"/>
  <c r="F201" i="7"/>
  <c r="F203" i="7"/>
  <c r="F204" i="7"/>
  <c r="F206" i="7"/>
  <c r="F198" i="7"/>
  <c r="F207" i="7"/>
  <c r="F208" i="7"/>
  <c r="F209" i="7"/>
  <c r="F197" i="7"/>
  <c r="F211" i="7"/>
  <c r="F212" i="7"/>
  <c r="F205" i="7"/>
  <c r="F214" i="7"/>
  <c r="F215" i="7"/>
  <c r="F213" i="7"/>
  <c r="F199" i="7"/>
  <c r="F216" i="7"/>
  <c r="F217" i="7"/>
  <c r="F218" i="7"/>
  <c r="F224" i="7"/>
  <c r="F225" i="7"/>
  <c r="F226" i="7"/>
  <c r="F228" i="7"/>
  <c r="F227" i="7"/>
  <c r="F219" i="7"/>
  <c r="F220" i="7"/>
  <c r="F221" i="7"/>
  <c r="F223" i="7"/>
  <c r="F222" i="7"/>
  <c r="F229" i="7"/>
  <c r="F230" i="7"/>
  <c r="F231" i="7"/>
  <c r="F233" i="7"/>
  <c r="F232" i="7"/>
  <c r="F234" i="7"/>
  <c r="F235" i="7"/>
  <c r="F251" i="7"/>
  <c r="F236" i="7"/>
  <c r="F237" i="7"/>
  <c r="F238" i="7"/>
  <c r="F239" i="7"/>
  <c r="F240" i="7"/>
  <c r="F241" i="7"/>
  <c r="F243" i="7"/>
  <c r="F242" i="7"/>
  <c r="F244" i="7"/>
  <c r="F245" i="7"/>
  <c r="F246" i="7"/>
  <c r="F247" i="7"/>
  <c r="F248" i="7"/>
  <c r="F249" i="7"/>
  <c r="F250" i="7"/>
  <c r="F252" i="7"/>
  <c r="F256" i="7"/>
  <c r="F255" i="7"/>
  <c r="F254" i="7"/>
  <c r="F253" i="7"/>
  <c r="F258" i="7"/>
  <c r="F259" i="7"/>
  <c r="F260" i="7"/>
  <c r="F261" i="7"/>
  <c r="F262" i="7"/>
  <c r="F263" i="7"/>
  <c r="F264" i="7"/>
  <c r="F275" i="7"/>
  <c r="F277" i="7"/>
  <c r="F278" i="7"/>
  <c r="F279" i="7"/>
  <c r="F276" i="7"/>
  <c r="F286" i="7"/>
  <c r="F288" i="7"/>
  <c r="F284" i="7"/>
  <c r="F285" i="7"/>
  <c r="F289" i="7"/>
  <c r="F290" i="7"/>
  <c r="F287" i="7"/>
  <c r="F292" i="7"/>
  <c r="F293" i="7"/>
  <c r="F294" i="7"/>
  <c r="F35" i="7"/>
  <c r="G15" i="20"/>
  <c r="G14" i="20"/>
  <c r="G7" i="26" l="1"/>
  <c r="G5" i="28"/>
  <c r="G35" i="10"/>
  <c r="G20" i="27"/>
  <c r="G13" i="45"/>
  <c r="G11" i="34"/>
  <c r="G9" i="33"/>
  <c r="G10" i="44"/>
  <c r="G11" i="43"/>
  <c r="G13" i="32"/>
  <c r="G11" i="31"/>
  <c r="G21" i="20"/>
  <c r="G11" i="25"/>
  <c r="G11" i="22"/>
  <c r="G14" i="23"/>
  <c r="G17" i="21"/>
  <c r="G17" i="11"/>
  <c r="G21" i="19"/>
  <c r="G10" i="16"/>
  <c r="G12" i="2"/>
  <c r="G20" i="15"/>
  <c r="G19" i="27"/>
  <c r="G19" i="15"/>
  <c r="G19" i="19"/>
  <c r="G4" i="22"/>
  <c r="G4" i="23" l="1"/>
  <c r="G7" i="11" l="1"/>
  <c r="G15" i="11"/>
  <c r="G15" i="21"/>
  <c r="G14" i="21"/>
  <c r="G13" i="21"/>
  <c r="G12" i="21"/>
  <c r="G11" i="21"/>
  <c r="G8" i="21" l="1"/>
  <c r="G27" i="10"/>
  <c r="G20" i="10"/>
  <c r="G18" i="10"/>
  <c r="G16" i="10"/>
  <c r="G14" i="10"/>
  <c r="G10" i="10"/>
  <c r="G7" i="25"/>
  <c r="G5" i="25"/>
  <c r="G9" i="21"/>
  <c r="G17" i="20"/>
  <c r="G19" i="20"/>
  <c r="G3" i="21"/>
  <c r="G16" i="11"/>
  <c r="G18" i="27"/>
  <c r="G17" i="27"/>
  <c r="G16" i="27"/>
  <c r="G15" i="27"/>
  <c r="G14" i="27"/>
  <c r="G13" i="27"/>
  <c r="G12" i="27"/>
  <c r="G11" i="27"/>
  <c r="G10" i="27"/>
  <c r="G9" i="27"/>
  <c r="G8" i="27"/>
  <c r="G7" i="27"/>
  <c r="G6" i="27"/>
  <c r="G5" i="27"/>
  <c r="G4" i="27"/>
  <c r="G3" i="27"/>
  <c r="G2" i="27"/>
  <c r="G20" i="19"/>
  <c r="G18" i="19"/>
  <c r="G17" i="19"/>
  <c r="G16" i="19"/>
  <c r="G15" i="19"/>
  <c r="G14" i="19"/>
  <c r="G13" i="19"/>
  <c r="G12" i="19"/>
  <c r="G11" i="19"/>
  <c r="G10" i="19"/>
  <c r="G9" i="19"/>
  <c r="G8" i="19"/>
  <c r="G7" i="19"/>
  <c r="G6" i="19"/>
  <c r="G5" i="19"/>
  <c r="G4" i="19"/>
  <c r="G2" i="19"/>
  <c r="G7" i="16"/>
  <c r="G5" i="16"/>
  <c r="G11" i="2"/>
  <c r="G16" i="15"/>
  <c r="G15" i="15"/>
  <c r="G12" i="15"/>
  <c r="G10" i="21"/>
  <c r="G5" i="11"/>
  <c r="G86" i="35" l="1"/>
  <c r="G85" i="35"/>
  <c r="G84" i="35"/>
  <c r="G83" i="35"/>
  <c r="G82" i="35"/>
  <c r="G81" i="35"/>
  <c r="G80" i="35"/>
  <c r="G91" i="46" l="1"/>
  <c r="G90" i="46"/>
  <c r="G89" i="46"/>
  <c r="G88" i="46"/>
  <c r="G87" i="46"/>
  <c r="G86" i="46"/>
  <c r="G85" i="46"/>
  <c r="G84" i="46"/>
  <c r="G83" i="46"/>
  <c r="G82" i="46"/>
  <c r="G81" i="46"/>
  <c r="G79" i="46"/>
  <c r="G78" i="46"/>
  <c r="G77" i="46"/>
  <c r="G76" i="46"/>
  <c r="G75" i="46"/>
  <c r="G74" i="46"/>
  <c r="G73" i="46"/>
  <c r="G72" i="46"/>
  <c r="G71" i="46"/>
  <c r="G70" i="46"/>
  <c r="G68" i="46"/>
  <c r="G67" i="46"/>
  <c r="G66" i="46"/>
  <c r="G65" i="46"/>
  <c r="G64" i="46"/>
  <c r="G63" i="46"/>
  <c r="G62" i="46"/>
  <c r="G61" i="46"/>
  <c r="G60" i="46"/>
  <c r="G59" i="46"/>
  <c r="G57" i="46"/>
  <c r="G56" i="46"/>
  <c r="G55" i="46"/>
  <c r="G54" i="46"/>
  <c r="G53" i="46"/>
  <c r="G52" i="46"/>
  <c r="G51" i="46"/>
  <c r="G50" i="46"/>
  <c r="G49" i="46"/>
  <c r="G48" i="46"/>
  <c r="G46" i="46"/>
  <c r="G45" i="46"/>
  <c r="G44" i="46"/>
  <c r="G43" i="46"/>
  <c r="G42" i="46"/>
  <c r="G41" i="46"/>
  <c r="G37" i="46"/>
  <c r="G36" i="46"/>
  <c r="G35" i="46"/>
  <c r="G34" i="46"/>
  <c r="G32" i="46"/>
  <c r="G31" i="46"/>
  <c r="G30" i="46"/>
  <c r="G29" i="46"/>
  <c r="G28" i="46"/>
  <c r="G27" i="46"/>
  <c r="G25" i="46"/>
  <c r="G24" i="46"/>
  <c r="G23" i="46"/>
  <c r="G22" i="46"/>
  <c r="G21" i="46"/>
  <c r="G20" i="46"/>
  <c r="G19" i="46"/>
  <c r="G18" i="46"/>
  <c r="G17" i="46"/>
  <c r="G16" i="46"/>
  <c r="G14" i="46"/>
  <c r="G13" i="46"/>
  <c r="G12" i="46"/>
  <c r="G11" i="46"/>
  <c r="G10" i="46"/>
  <c r="G9" i="46"/>
  <c r="G4" i="46"/>
  <c r="G3" i="46"/>
  <c r="G2" i="46"/>
  <c r="G1" i="46"/>
  <c r="G4" i="45"/>
  <c r="G5" i="45"/>
  <c r="G6" i="45"/>
  <c r="G7" i="45"/>
  <c r="G8" i="45"/>
  <c r="G9" i="45"/>
  <c r="G10" i="45"/>
  <c r="G11" i="45"/>
  <c r="G12" i="45"/>
  <c r="G2" i="45"/>
  <c r="G1" i="45"/>
  <c r="G9" i="44"/>
  <c r="G7" i="44"/>
  <c r="G4" i="44"/>
  <c r="G3" i="44"/>
  <c r="G2" i="44"/>
  <c r="G1" i="44"/>
  <c r="G10" i="43"/>
  <c r="G9" i="43"/>
  <c r="G8" i="43"/>
  <c r="G7" i="43"/>
  <c r="G6" i="43"/>
  <c r="G5" i="43"/>
  <c r="G4" i="43"/>
  <c r="G3" i="43"/>
  <c r="G2" i="43"/>
  <c r="G1" i="43"/>
  <c r="G78" i="35" l="1"/>
  <c r="G77" i="35"/>
  <c r="G76" i="35"/>
  <c r="G75" i="35"/>
  <c r="G74" i="35"/>
  <c r="G73" i="35"/>
  <c r="G72" i="35"/>
  <c r="G71" i="35"/>
  <c r="G70" i="35"/>
  <c r="G69" i="35"/>
  <c r="G68" i="35"/>
  <c r="G66" i="35"/>
  <c r="G65" i="35"/>
  <c r="G64" i="35"/>
  <c r="G63" i="35"/>
  <c r="G62" i="35"/>
  <c r="G61" i="35"/>
  <c r="G59" i="35"/>
  <c r="G58" i="35"/>
  <c r="G57" i="35"/>
  <c r="G56" i="35"/>
  <c r="G55" i="35"/>
  <c r="G54" i="35"/>
  <c r="G53" i="35"/>
  <c r="G52" i="35"/>
  <c r="G51" i="35"/>
  <c r="G50" i="35"/>
  <c r="G48" i="35"/>
  <c r="G47" i="35"/>
  <c r="G46" i="35"/>
  <c r="G45" i="35"/>
  <c r="G44" i="35"/>
  <c r="G43" i="35"/>
  <c r="G42" i="35"/>
  <c r="G41" i="35"/>
  <c r="G40" i="35"/>
  <c r="G39" i="35"/>
  <c r="G37" i="35"/>
  <c r="G36" i="35"/>
  <c r="G35" i="35"/>
  <c r="G34" i="35"/>
  <c r="G33" i="35"/>
  <c r="G32" i="35"/>
  <c r="G31" i="35"/>
  <c r="G30" i="35"/>
  <c r="G29" i="35"/>
  <c r="G28" i="35"/>
  <c r="G26" i="35"/>
  <c r="G25" i="35"/>
  <c r="G24" i="35"/>
  <c r="G23" i="35"/>
  <c r="G22" i="35"/>
  <c r="G21" i="35"/>
  <c r="G20" i="35"/>
  <c r="G19" i="35"/>
  <c r="G18" i="35"/>
  <c r="G17" i="35"/>
  <c r="G15" i="35"/>
  <c r="G14" i="35"/>
  <c r="G13" i="35"/>
  <c r="G12" i="35"/>
  <c r="G11" i="35"/>
  <c r="G10" i="35"/>
  <c r="G9" i="35"/>
  <c r="G8" i="35"/>
  <c r="G7" i="35"/>
  <c r="G6" i="35"/>
  <c r="G1" i="35"/>
  <c r="G2" i="35"/>
  <c r="G4" i="35"/>
  <c r="G3" i="35"/>
  <c r="G10" i="34" l="1"/>
  <c r="G9" i="34"/>
  <c r="G8" i="34"/>
  <c r="G7" i="34"/>
  <c r="G6" i="34"/>
  <c r="G5" i="34"/>
  <c r="G3" i="34"/>
  <c r="G1" i="34"/>
  <c r="G8" i="33"/>
  <c r="G7" i="33"/>
  <c r="G6" i="33"/>
  <c r="G5" i="33"/>
  <c r="G4" i="33"/>
  <c r="G3" i="33"/>
  <c r="G2" i="33"/>
  <c r="G1" i="33"/>
  <c r="G8" i="32"/>
  <c r="G7" i="32"/>
  <c r="G6" i="32"/>
  <c r="G5" i="32"/>
  <c r="G4" i="32"/>
  <c r="G3" i="32"/>
  <c r="G2" i="32"/>
  <c r="G1" i="32"/>
  <c r="G8" i="31"/>
  <c r="G7" i="31"/>
  <c r="G6" i="31"/>
  <c r="G1" i="31"/>
  <c r="G2" i="31"/>
  <c r="G3" i="31"/>
  <c r="G5" i="31"/>
  <c r="G9" i="31"/>
  <c r="G10" i="31"/>
  <c r="G12" i="20"/>
  <c r="G11" i="20"/>
  <c r="G10" i="20"/>
  <c r="G8" i="20"/>
  <c r="G7" i="20"/>
  <c r="G6" i="20"/>
  <c r="G9" i="22"/>
  <c r="G8" i="22"/>
  <c r="G7" i="22"/>
  <c r="G9" i="23"/>
  <c r="G8" i="23"/>
  <c r="G7" i="23"/>
  <c r="G11" i="11"/>
  <c r="G10" i="11"/>
  <c r="G9" i="11"/>
  <c r="G6" i="25" l="1"/>
  <c r="G4" i="25"/>
  <c r="G20" i="20"/>
  <c r="G18" i="20"/>
  <c r="G16" i="20"/>
  <c r="G8" i="10"/>
  <c r="G7" i="10"/>
  <c r="G15" i="24"/>
  <c r="G16" i="24"/>
  <c r="G29" i="10"/>
  <c r="G30" i="10"/>
  <c r="G31" i="10"/>
  <c r="G32" i="10"/>
  <c r="G33" i="10"/>
  <c r="G34" i="10"/>
  <c r="G25" i="10"/>
  <c r="G24" i="10"/>
  <c r="G17" i="10"/>
  <c r="G28" i="10"/>
  <c r="G23" i="10"/>
  <c r="G19" i="10"/>
  <c r="G3" i="23"/>
  <c r="G5" i="23"/>
  <c r="G4" i="28"/>
  <c r="G3" i="28"/>
  <c r="G2" i="28"/>
  <c r="G1" i="28"/>
  <c r="G6" i="26"/>
  <c r="G5" i="26"/>
  <c r="G4" i="26"/>
  <c r="G3" i="26"/>
  <c r="G2" i="26"/>
  <c r="G1" i="26"/>
  <c r="G9" i="25"/>
  <c r="G8" i="25"/>
  <c r="G3" i="25"/>
  <c r="G2" i="25"/>
  <c r="G1" i="25"/>
  <c r="G17" i="24"/>
  <c r="G14" i="24"/>
  <c r="G13" i="24"/>
  <c r="G12" i="24"/>
  <c r="G11" i="24"/>
  <c r="G10" i="24"/>
  <c r="G9" i="24"/>
  <c r="G8" i="24"/>
  <c r="G7" i="24"/>
  <c r="G6" i="24"/>
  <c r="G5" i="24"/>
  <c r="G4" i="24"/>
  <c r="G3" i="24"/>
  <c r="G2" i="24"/>
  <c r="G1" i="24"/>
  <c r="G6" i="23"/>
  <c r="G2" i="23"/>
  <c r="G1" i="23"/>
  <c r="G10" i="22"/>
  <c r="G6" i="22"/>
  <c r="G5" i="22"/>
  <c r="G3" i="22"/>
  <c r="G2" i="22"/>
  <c r="G1" i="22"/>
  <c r="G7" i="21"/>
  <c r="G6" i="21"/>
  <c r="G5" i="21"/>
  <c r="G4" i="21"/>
  <c r="G2" i="21"/>
  <c r="G1" i="21"/>
  <c r="G9" i="20"/>
  <c r="G4" i="20"/>
  <c r="G5" i="20"/>
  <c r="G3" i="20"/>
  <c r="G2" i="20"/>
  <c r="G1" i="20"/>
  <c r="G9" i="16"/>
  <c r="G8" i="16"/>
  <c r="G6" i="16"/>
  <c r="G4" i="16"/>
  <c r="G3" i="16"/>
  <c r="G2" i="16"/>
  <c r="G1" i="16"/>
  <c r="G18" i="15"/>
  <c r="G17" i="15"/>
  <c r="G14" i="15"/>
  <c r="G13" i="15"/>
  <c r="G11" i="15"/>
  <c r="G10" i="15"/>
  <c r="G9" i="15"/>
  <c r="G8" i="15"/>
  <c r="G7" i="15"/>
  <c r="G6" i="15"/>
  <c r="G5" i="15"/>
  <c r="G4" i="15"/>
  <c r="G3" i="15"/>
  <c r="G2" i="15"/>
  <c r="G1" i="10"/>
  <c r="G2" i="10"/>
  <c r="G3" i="10"/>
  <c r="G4" i="10"/>
  <c r="G5" i="10"/>
  <c r="G6" i="10"/>
  <c r="G9" i="10"/>
  <c r="G11" i="10"/>
  <c r="G12" i="10"/>
  <c r="G15" i="10"/>
  <c r="G21" i="10"/>
  <c r="G22" i="10"/>
  <c r="G26" i="10"/>
  <c r="G1" i="11"/>
  <c r="G2" i="11"/>
  <c r="G3" i="11"/>
  <c r="G4" i="11"/>
  <c r="G8" i="11"/>
  <c r="G13" i="11"/>
  <c r="G14" i="11"/>
  <c r="G1" i="2"/>
  <c r="G2" i="2"/>
  <c r="G3" i="2"/>
  <c r="G5" i="2"/>
  <c r="G7" i="2"/>
  <c r="G8" i="2"/>
  <c r="G9" i="2"/>
  <c r="G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tc={5E6B501C-8692-F64D-9A6C-4593678BD1C7}</author>
    <author>tc={7A09A367-C1F1-B04E-930E-F4E1FE3A6D09}</author>
    <author>tc={2CF4A9C7-1599-2E49-AC37-A3544685B783}</author>
    <author>tc={BC825BBF-E0B6-924C-8489-BDA957E34034}</author>
  </authors>
  <commentList>
    <comment ref="A16" authorId="0" shapeId="0" xr:uid="{5E6B501C-8692-F64D-9A6C-4593678BD1C7}">
      <text>
        <t>[Threaded comment]
Your version of Excel allows you to read this threaded comment; however, any edits to it will get removed if the file is opened in a newer version of Excel. Learn more: https://go.microsoft.com/fwlink/?linkid=870924
Comment:
    [V1.6] Renamed to be singular in line with naming convention</t>
      </text>
    </comment>
    <comment ref="A20" authorId="1" shapeId="0" xr:uid="{7A09A367-C1F1-B04E-930E-F4E1FE3A6D09}">
      <text>
        <t>[Threaded comment]
Your version of Excel allows you to read this threaded comment; however, any edits to it will get removed if the file is opened in a newer version of Excel. Learn more: https://go.microsoft.com/fwlink/?linkid=870924
Comment:
    [V1.6] Renamed to be in line with table naming convention</t>
      </text>
    </comment>
    <comment ref="A48" authorId="2" shapeId="0" xr:uid="{2CF4A9C7-1599-2E49-AC37-A3544685B783}">
      <text>
        <t>[Threaded comment]
Your version of Excel allows you to read this threaded comment; however, any edits to it will get removed if the file is opened in a newer version of Excel. Learn more: https://go.microsoft.com/fwlink/?linkid=870924
Comment:
    [V1.4] Separated each pretrial assessment tool</t>
      </text>
    </comment>
    <comment ref="B48" authorId="3" shapeId="0" xr:uid="{BC825BBF-E0B6-924C-8489-BDA957E34034}">
      <text>
        <t xml:space="preserve">[Threaded comment]
Your version of Excel allows you to read this threaded comment; however, any edits to it will get removed if the file is opened in a newer version of Excel. Learn more: https://go.microsoft.com/fwlink/?linkid=870924
Comment:
    [V1.4] Updated definition to clearly call out that counties only need to submit the file for the tool they use. </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tc={907F379C-616E-4D4A-86B1-A60F2E357388}</author>
  </authors>
  <commentList>
    <comment ref="B13" authorId="0" shapeId="0" xr:uid="{907F379C-616E-4D4A-86B1-A60F2E357388}">
      <text>
        <t>[Threaded comment]
Your version of Excel allows you to read this threaded comment; however, any edits to it will get removed if the file is opened in a newer version of Excel. Learn more: https://go.microsoft.com/fwlink/?linkid=870924
Comment:
    [V1.6] Added Pretrial_Termination_Reason_JCC_Standardized. Thank you, Sonoma County, for finding that this was missing!</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tc={42B6A090-367A-0249-B032-7218F09F641B}</author>
    <author>tc={988DFE08-6E49-E641-9AF3-502B261182AD}</author>
  </authors>
  <commentList>
    <comment ref="C4" authorId="0" shapeId="0" xr:uid="{42B6A090-367A-0249-B032-7218F09F641B}">
      <text>
        <t xml:space="preserve">[Threaded comment]
Your version of Excel allows you to read this threaded comment; however, any edits to it will get removed if the file is opened in a newer version of Excel. Learn more: https://go.microsoft.com/fwlink/?linkid=870924
Comment:
    [V1.7] Updated definition to clarify that column can include Text response or numerical score. </t>
      </text>
    </comment>
    <comment ref="D4" authorId="1" shapeId="0" xr:uid="{988DFE08-6E49-E641-9AF3-502B261182AD}">
      <text>
        <t>[Threaded comment]
Your version of Excel allows you to read this threaded comment; however, any edits to it will get removed if the file is opened in a newer version of Excel. Learn more: https://go.microsoft.com/fwlink/?linkid=870924
Comment:
    [V1.7] Updated to be varchar so probation departments can submit text responses or scores.</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tc={7ECC5466-18FE-D444-86BD-ECBD64E1CB04}</author>
    <author>tc={1FECC680-AAF4-4840-BE24-AA663D93B4B5}</author>
    <author>tc={BBF23D14-AC36-E14E-9791-B6D8582E99CF}</author>
  </authors>
  <commentList>
    <comment ref="A2" authorId="0" shapeId="0" xr:uid="{7ECC5466-18FE-D444-86BD-ECBD64E1CB04}">
      <text>
        <t xml:space="preserve">[Threaded comment]
Your version of Excel allows you to read this threaded comment; however, any edits to it will get removed if the file is opened in a newer version of Excel. Learn more: https://go.microsoft.com/fwlink/?linkid=870924
Comment:
    [V1.7] Updated to add S at the end of Response to align with Data File Names tab. </t>
      </text>
    </comment>
    <comment ref="C4" authorId="1" shapeId="0" xr:uid="{1FECC680-AAF4-4840-BE24-AA663D93B4B5}">
      <text>
        <t xml:space="preserve">[Threaded comment]
Your version of Excel allows you to read this threaded comment; however, any edits to it will get removed if the file is opened in a newer version of Excel. Learn more: https://go.microsoft.com/fwlink/?linkid=870924
Comment:
    [V1.7] Updated definition to clarify that column can include Text response or numerical score. </t>
      </text>
    </comment>
    <comment ref="D4" authorId="2" shapeId="0" xr:uid="{BBF23D14-AC36-E14E-9791-B6D8582E99CF}">
      <text>
        <t>[Threaded comment]
Your version of Excel allows you to read this threaded comment; however, any edits to it will get removed if the file is opened in a newer version of Excel. Learn more: https://go.microsoft.com/fwlink/?linkid=870924
Comment:
    [V1.7] Updated to be varchar so probation departments can submit text responses or scores.</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tc={B249F121-A90C-2A4F-99E4-F9FD193CB85A}</author>
    <author>tc={92A8D0E5-BFDC-7C45-91B3-32560B4EA798}</author>
    <author>tc={C591BD42-0B0F-1640-8D03-6640889354A5}</author>
  </authors>
  <commentList>
    <comment ref="A2" authorId="0" shapeId="0" xr:uid="{B249F121-A90C-2A4F-99E4-F9FD193CB85A}">
      <text>
        <t xml:space="preserve">[Threaded comment]
Your version of Excel allows you to read this threaded comment; however, any edits to it will get removed if the file is opened in a newer version of Excel. Learn more: https://go.microsoft.com/fwlink/?linkid=870924
Comment:
    [V1.7] Updated to add S at the end of Response to align with Data File Names tab. </t>
      </text>
    </comment>
    <comment ref="C4" authorId="1" shapeId="0" xr:uid="{92A8D0E5-BFDC-7C45-91B3-32560B4EA798}">
      <text>
        <t xml:space="preserve">[Threaded comment]
Your version of Excel allows you to read this threaded comment; however, any edits to it will get removed if the file is opened in a newer version of Excel. Learn more: https://go.microsoft.com/fwlink/?linkid=870924
Comment:
    [V1.7] Updated definition to clarify that column can include Text response or numerical score. </t>
      </text>
    </comment>
    <comment ref="D4" authorId="2" shapeId="0" xr:uid="{C591BD42-0B0F-1640-8D03-6640889354A5}">
      <text>
        <t>[Threaded comment]
Your version of Excel allows you to read this threaded comment; however, any edits to it will get removed if the file is opened in a newer version of Excel. Learn more: https://go.microsoft.com/fwlink/?linkid=870924
Comment:
    [V1.7] Updated to be varchar so probation departments can submit text responses or scores.</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tc={5AE2F9FD-39C6-504F-95C2-F91697412F3F}</author>
    <author>tc={E8073B1C-8A89-0949-AE34-1E7E439055E2}</author>
    <author>tc={9AC104AC-F1FF-5D4A-84F7-9E5697901808}</author>
    <author>tc={106646AB-0A6F-094D-B69B-AD25D95CEF5A}</author>
  </authors>
  <commentList>
    <comment ref="A2" authorId="0" shapeId="0" xr:uid="{5AE2F9FD-39C6-504F-95C2-F91697412F3F}">
      <text>
        <t xml:space="preserve">[Threaded comment]
Your version of Excel allows you to read this threaded comment; however, any edits to it will get removed if the file is opened in a newer version of Excel. Learn more: https://go.microsoft.com/fwlink/?linkid=870924
Comment:
    [V1.7] Updated to add S at the end of Response to align with Data File Names tab. </t>
      </text>
    </comment>
    <comment ref="C4" authorId="1" shapeId="0" xr:uid="{E8073B1C-8A89-0949-AE34-1E7E439055E2}">
      <text>
        <t xml:space="preserve">[Threaded comment]
Your version of Excel allows you to read this threaded comment; however, any edits to it will get removed if the file is opened in a newer version of Excel. Learn more: https://go.microsoft.com/fwlink/?linkid=870924
Comment:
    [V1.7] Updated definition to clarify that column can include Text response or numerical score. </t>
      </text>
    </comment>
    <comment ref="D4" authorId="2" shapeId="0" xr:uid="{9AC104AC-F1FF-5D4A-84F7-9E5697901808}">
      <text>
        <t>[Threaded comment]
Your version of Excel allows you to read this threaded comment; however, any edits to it will get removed if the file is opened in a newer version of Excel. Learn more: https://go.microsoft.com/fwlink/?linkid=870924
Comment:
    [V1.7] Updated to be varchar so probation departments can submit text responses or scores.</t>
      </text>
    </comment>
    <comment ref="B5" authorId="3" shapeId="0" xr:uid="{106646AB-0A6F-094D-B69B-AD25D95CEF5A}">
      <text>
        <t>[Threaded comment]
Your version of Excel allows you to read this threaded comment; however, any edits to it will get removed if the file is opened in a newer version of Excel. Learn more: https://go.microsoft.com/fwlink/?linkid=870924
Comment:
    [V1.7] Removed comma in column name</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tc={5706CF60-74AD-8B40-8046-908EB33371B6}</author>
  </authors>
  <commentList>
    <comment ref="A2" authorId="0" shapeId="0" xr:uid="{5706CF60-74AD-8B40-8046-908EB33371B6}">
      <text>
        <t xml:space="preserve">[Threaded comment]
Your version of Excel allows you to read this threaded comment; however, any edits to it will get removed if the file is opened in a newer version of Excel. Learn more: https://go.microsoft.com/fwlink/?linkid=870924
Comment:
    [V1.7] Updated to add S at the end of Response to align with Data File Names tab. </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tc={801BC6BD-68D8-AF45-BF83-196B71247532}</author>
    <author>tc={C68791ED-14F0-AE4C-B83D-AC0256FA7197}</author>
    <author>tc={52228DEB-EAE1-5F41-ACD0-EDE52171A7F5}</author>
    <author>tc={A67F3AE1-8975-464B-996E-63D54CF0439A}</author>
    <author>tc={1A42D781-9C62-B14D-B811-9E1325B228E3}</author>
  </authors>
  <commentList>
    <comment ref="B96" authorId="0" shapeId="0" xr:uid="{801BC6BD-68D8-AF45-BF83-196B71247532}">
      <text>
        <t>[Threaded comment]
Your version of Excel allows you to read this threaded comment; however, any edits to it will get removed if the file is opened in a newer version of Excel. Learn more: https://go.microsoft.com/fwlink/?linkid=870924
Comment:
    [V1.8] Added specific reference codes section related to Court Release Decision</t>
      </text>
    </comment>
    <comment ref="B101" authorId="1" shapeId="0" xr:uid="{C68791ED-14F0-AE4C-B83D-AC0256FA7197}">
      <text>
        <t>[Threaded comment]
Your version of Excel allows you to read this threaded comment; however, any edits to it will get removed if the file is opened in a newer version of Excel. Learn more: https://go.microsoft.com/fwlink/?linkid=870924
Comment:
    [V1.8] Added specific reference codes section to align with column name in data dictionary.</t>
      </text>
    </comment>
    <comment ref="B132" authorId="2" shapeId="0" xr:uid="{52228DEB-EAE1-5F41-ACD0-EDE52171A7F5}">
      <text>
        <t>[Threaded comment]
Your version of Excel allows you to read this threaded comment; however, any edits to it will get removed if the file is opened in a newer version of Excel. Learn more: https://go.microsoft.com/fwlink/?linkid=870924
Comment:
    [V1.8] Added to capture FTAs via Hearing Result JCC Standardized column</t>
      </text>
    </comment>
    <comment ref="B274" authorId="3" shapeId="0" xr:uid="{A67F3AE1-8975-464B-996E-63D54CF0439A}">
      <text>
        <t>[Threaded comment]
Your version of Excel allows you to read this threaded comment; however, any edits to it will get removed if the file is opened in a newer version of Excel. Learn more: https://go.microsoft.com/fwlink/?linkid=870924
Comment:
    [V1.8] Added</t>
      </text>
    </comment>
    <comment ref="B280" authorId="4" shapeId="0" xr:uid="{1A42D781-9C62-B14D-B811-9E1325B228E3}">
      <text>
        <t>[Threaded comment]
Your version of Excel allows you to read this threaded comment; however, any edits to it will get removed if the file is opened in a newer version of Excel. Learn more: https://go.microsoft.com/fwlink/?linkid=870924
Comment:
    [V1.8] Added Warrant Reason JCC Standardized to Capture FTA Warrants Consistently</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tc={FF096FCA-F598-484E-90F8-5D7C6D84E054}</author>
    <author>tc={CC9FBFB0-30AB-A746-9D7D-14F2FE180466}</author>
  </authors>
  <commentList>
    <comment ref="A5" authorId="0" shapeId="0" xr:uid="{FF096FCA-F598-484E-90F8-5D7C6D84E054}">
      <text>
        <t xml:space="preserve">[Threaded comment]
Your version of Excel allows you to read this threaded comment; however, any edits to it will get removed if the file is opened in a newer version of Excel. Learn more: https://go.microsoft.com/fwlink/?linkid=870924
Comment:
    Added assumption with V1.4 to clarify the purpose of the operation type field. </t>
      </text>
    </comment>
    <comment ref="A6" authorId="1" shapeId="0" xr:uid="{CC9FBFB0-30AB-A746-9D7D-14F2FE180466}">
      <text>
        <t>[Threaded comment]
Your version of Excel allows you to read this threaded comment; however, any edits to it will get removed if the file is opened in a newer version of Excel. Learn more: https://go.microsoft.com/fwlink/?linkid=870924
Comment:
    [V1.6] Added to clarify table and column expectations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tc={DC445DDB-07CE-BC4E-A4C7-7D74856C0930}</author>
    <author>tc={BF67CB3E-4FDD-D14C-B33F-1476CACF6726}</author>
  </authors>
  <commentList>
    <comment ref="B4" authorId="0" shapeId="0" xr:uid="{DC445DDB-07CE-BC4E-A4C7-7D74856C0930}">
      <text>
        <t>[Threaded comment]
Your version of Excel allows you to read this threaded comment; however, any edits to it will get removed if the file is opened in a newer version of Excel. Learn more: https://go.microsoft.com/fwlink/?linkid=870924
Comment:
    [V1.5] Added to accommodate for counties with a single Booking ID being present across multiple Booking Keys</t>
      </text>
    </comment>
    <comment ref="B7" authorId="1" shapeId="0" xr:uid="{BF67CB3E-4FDD-D14C-B33F-1476CACF6726}">
      <text>
        <t>[Threaded comment]
Your version of Excel allows you to read this threaded comment; however, any edits to it will get removed if the file is opened in a newer version of Excel. Learn more: https://go.microsoft.com/fwlink/?linkid=870924
Comment:
    [V1.5] Updating so that we have a Booking Type and a Booking Type JCC Standardized. As with other columns, the JCC Standardized should include the Reference Codes while the Booking Type should contain the value from county source system.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tc={E153C7AF-5B64-494C-A2AC-C6A44E52180D}</author>
    <author>tc={157D564A-D020-A84F-BAC8-CBA7698AAE7E}</author>
    <author>tc={D5FC13E1-D5BA-414F-8CD5-873145EFCBA2}</author>
  </authors>
  <commentList>
    <comment ref="B3" authorId="0" shapeId="0" xr:uid="{E153C7AF-5B64-494C-A2AC-C6A44E52180D}">
      <text>
        <t>[Threaded comment]
Your version of Excel allows you to read this threaded comment; however, any edits to it will get removed if the file is opened in a newer version of Excel. Learn more: https://go.microsoft.com/fwlink/?linkid=870924
Comment:
    [V1.4] Previously Defendent_Person_ID. Updated to be Individual_Key, which will be used to join between Court_Individual and Court_Criminal_Case_Defendant</t>
      </text>
    </comment>
    <comment ref="C3" authorId="1" shapeId="0" xr:uid="{157D564A-D020-A84F-BAC8-CBA7698AAE7E}">
      <text>
        <t>[Threaded comment]
Your version of Excel allows you to read this threaded comment; however, any edits to it will get removed if the file is opened in a newer version of Excel. Learn more: https://go.microsoft.com/fwlink/?linkid=870924
Comment:
    Definition change in V1.4 along with field change</t>
      </text>
    </comment>
    <comment ref="B6" authorId="2" shapeId="0" xr:uid="{D5FC13E1-D5BA-414F-8CD5-873145EFCBA2}">
      <text>
        <t>[Threaded comment]
Your version of Excel allows you to read this threaded comment; however, any edits to it will get removed if the file is opened in a newer version of Excel. Learn more: https://go.microsoft.com/fwlink/?linkid=870924
Comment:
    [V1.5] Added citation number as an attribute to track for Criminal cases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tc={2653633D-A6BE-D44F-B80C-6236B8EC19BC}</author>
  </authors>
  <commentList>
    <comment ref="C3" authorId="0" shapeId="0" xr:uid="{2653633D-A6BE-D44F-B80C-6236B8EC19BC}">
      <text>
        <t>[Threaded comment]
Your version of Excel allows you to read this threaded comment; however, any edits to it will get removed if the file is opened in a newer version of Excel. Learn more: https://go.microsoft.com/fwlink/?linkid=870924
Comment:
    Definition updated in Version 1.4</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tc={C7E50DE2-4908-D246-A678-571A8F5BCCB7}</author>
  </authors>
  <commentList>
    <comment ref="C3" authorId="0" shapeId="0" xr:uid="{C7E50DE2-4908-D246-A678-571A8F5BCCB7}">
      <text>
        <t>[Threaded comment]
Your version of Excel allows you to read this threaded comment; however, any edits to it will get removed if the file is opened in a newer version of Excel. Learn more: https://go.microsoft.com/fwlink/?linkid=870924
Comment:
    V1.4: Updated definition to ensure accuracy and clarity</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tc={6BBC30F5-3AF4-1F45-9C85-2C83D9D5F05A}</author>
  </authors>
  <commentList>
    <comment ref="B10" authorId="0" shapeId="0" xr:uid="{6BBC30F5-3AF4-1F45-9C85-2C83D9D5F05A}">
      <text>
        <t>[Threaded comment]
Your version of Excel allows you to read this threaded comment; however, any edits to it will get removed if the file is opened in a newer version of Excel. Learn more: https://go.microsoft.com/fwlink/?linkid=870924
Comment:
    [V1.8] Added to capture Warrant FTAs in a standardized way.</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tc={DE447053-2F77-E14F-B714-474AD8AF64C2}</author>
  </authors>
  <commentList>
    <comment ref="B4" authorId="0" shapeId="0" xr:uid="{DE447053-2F77-E14F-B714-474AD8AF64C2}">
      <text>
        <t>[Threaded comment]
Your version of Excel allows you to read this threaded comment; however, any edits to it will get removed if the file is opened in a newer version of Excel. Learn more: https://go.microsoft.com/fwlink/?linkid=870924
Comment:
    [V1.5] Added</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tc={37D6377B-20E2-694D-8537-B6F041DA7F4C}</author>
    <author>tc={4C3CFD06-6E4C-CE41-8674-4B52ED1BE6D5}</author>
  </authors>
  <commentList>
    <comment ref="B2" authorId="0" shapeId="0" xr:uid="{37D6377B-20E2-694D-8537-B6F041DA7F4C}">
      <text>
        <t>[Threaded comment]
Your version of Excel allows you to read this threaded comment; however, any edits to it will get removed if the file is opened in a newer version of Excel. Learn more: https://go.microsoft.com/fwlink/?linkid=870924
Comment:
    [V1.6] Added to ensure a unique identifier is provided with each extract</t>
      </text>
    </comment>
    <comment ref="B4" authorId="1" shapeId="0" xr:uid="{4C3CFD06-6E4C-CE41-8674-4B52ED1BE6D5}">
      <text>
        <t>[Threaded comment]
Your version of Excel allows you to read this threaded comment; however, any edits to it will get removed if the file is opened in a newer version of Excel. Learn more: https://go.microsoft.com/fwlink/?linkid=870924
Comment:
    [V1.6] Updated from Case_ID to Case_Key</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tc={6AACF945-7C5F-6247-9E28-6A5D8EA83401}</author>
  </authors>
  <commentList>
    <comment ref="B2" authorId="0" shapeId="0" xr:uid="{6AACF945-7C5F-6247-9E28-6A5D8EA83401}">
      <text>
        <t>[Threaded comment]
Your version of Excel allows you to read this threaded comment; however, any edits to it will get removed if the file is opened in a newer version of Excel. Learn more: https://go.microsoft.com/fwlink/?linkid=870924
Comment:
    [V1.6] Added to ensure a unique identifier is provided for the extract</t>
      </text>
    </comment>
  </commentList>
</comments>
</file>

<file path=xl/sharedStrings.xml><?xml version="1.0" encoding="utf-8"?>
<sst xmlns="http://schemas.openxmlformats.org/spreadsheetml/2006/main" count="3291" uniqueCount="1101">
  <si>
    <t>DA/DI PROJECT - SUBMISSION DATA DICTIONARY</t>
  </si>
  <si>
    <t>Version Number</t>
  </si>
  <si>
    <t>Version Author</t>
  </si>
  <si>
    <t>Notes</t>
  </si>
  <si>
    <t>Date</t>
  </si>
  <si>
    <t>1.0</t>
  </si>
  <si>
    <t>Jim Work</t>
  </si>
  <si>
    <t>Initial Pretrial Draft</t>
  </si>
  <si>
    <t>Preston Howell</t>
  </si>
  <si>
    <t>Initial Adding JBSIS Draft</t>
  </si>
  <si>
    <t>1.2</t>
  </si>
  <si>
    <t>Updating Pretrial based on JTI Feedback</t>
  </si>
  <si>
    <t xml:space="preserve">1.3 </t>
  </si>
  <si>
    <t>Added Link tables, removed Optional indicators</t>
  </si>
  <si>
    <t>1.4</t>
  </si>
  <si>
    <r>
      <rPr>
        <b/>
        <sz val="11"/>
        <color theme="1"/>
        <rFont val="Calibri"/>
        <family val="2"/>
        <scheme val="minor"/>
      </rPr>
      <t>File Naming</t>
    </r>
    <r>
      <rPr>
        <sz val="11"/>
        <color theme="1"/>
        <rFont val="Calibri"/>
        <family val="2"/>
        <scheme val="minor"/>
      </rPr>
      <t xml:space="preserve">: Updated file names throughout for consistency, including the entity_ at the front of each file
</t>
    </r>
    <r>
      <rPr>
        <b/>
        <sz val="11"/>
        <color theme="1"/>
        <rFont val="Calibri"/>
        <family val="2"/>
        <scheme val="minor"/>
      </rPr>
      <t>Pretrial Tool Responses</t>
    </r>
    <r>
      <rPr>
        <sz val="11"/>
        <color theme="1"/>
        <rFont val="Calibri"/>
        <family val="2"/>
        <scheme val="minor"/>
      </rPr>
      <t xml:space="preserve">: Formerly all tools were grouped on one tab. Now they have been split so there is 1 file/tool per tab. 
</t>
    </r>
    <r>
      <rPr>
        <b/>
        <sz val="11"/>
        <color theme="1"/>
        <rFont val="Calibri"/>
        <family val="2"/>
        <scheme val="minor"/>
      </rPr>
      <t>Court_Criminal_Case_Defendant</t>
    </r>
    <r>
      <rPr>
        <sz val="11"/>
        <color theme="1"/>
        <rFont val="Calibri"/>
        <family val="2"/>
        <scheme val="minor"/>
      </rPr>
      <t xml:space="preserve">: Replaced Person_ID with Individual Key
</t>
    </r>
    <r>
      <rPr>
        <b/>
        <sz val="11"/>
        <color theme="1"/>
        <rFont val="Calibri"/>
        <family val="2"/>
        <scheme val="minor"/>
      </rPr>
      <t>Court_Case_Charge, Court_Sentence</t>
    </r>
    <r>
      <rPr>
        <sz val="11"/>
        <color theme="1"/>
        <rFont val="Calibri"/>
        <family val="2"/>
        <scheme val="minor"/>
      </rPr>
      <t>: Updated definition of Case_Charge_Key</t>
    </r>
  </si>
  <si>
    <t>1.5</t>
  </si>
  <si>
    <r>
      <rPr>
        <u/>
        <sz val="11"/>
        <color theme="1"/>
        <rFont val="Calibri (Body)"/>
      </rPr>
      <t>Changes Impacting Pretrial and JBSIS Court Submissions</t>
    </r>
    <r>
      <rPr>
        <b/>
        <sz val="11"/>
        <color theme="1"/>
        <rFont val="Calibri"/>
        <family val="2"/>
        <scheme val="minor"/>
      </rPr>
      <t xml:space="preserve">
Court_Criminal_Case_Defendant: </t>
    </r>
    <r>
      <rPr>
        <sz val="11"/>
        <color theme="1"/>
        <rFont val="Calibri"/>
        <family val="2"/>
        <scheme val="minor"/>
      </rPr>
      <t>Added Citation number. Note - attribute only required for JBSIS courts, but Pretrial courts are asked to include this attribute if it can be included without impacting submission timelines.</t>
    </r>
    <r>
      <rPr>
        <b/>
        <sz val="11"/>
        <color theme="1"/>
        <rFont val="Calibri"/>
        <family val="2"/>
        <scheme val="minor"/>
      </rPr>
      <t xml:space="preserve">
</t>
    </r>
    <r>
      <rPr>
        <u/>
        <sz val="11"/>
        <color theme="1"/>
        <rFont val="Calibri (Body)"/>
      </rPr>
      <t>Changes Impacting Pretrial Submissions Only</t>
    </r>
    <r>
      <rPr>
        <b/>
        <sz val="11"/>
        <color theme="1"/>
        <rFont val="Calibri"/>
        <family val="2"/>
        <scheme val="minor"/>
      </rPr>
      <t xml:space="preserve">
Jail_Booking</t>
    </r>
    <r>
      <rPr>
        <sz val="11"/>
        <color theme="1"/>
        <rFont val="Calibri"/>
        <family val="2"/>
        <scheme val="minor"/>
      </rPr>
      <t xml:space="preserve">: Added Booking_ID and Booking_Type_JCC_Standardized.
</t>
    </r>
    <r>
      <rPr>
        <u/>
        <sz val="11"/>
        <color theme="1"/>
        <rFont val="Calibri (Body)"/>
      </rPr>
      <t>Changes Impacting JBSIS Submissions Only</t>
    </r>
    <r>
      <rPr>
        <sz val="11"/>
        <color theme="1"/>
        <rFont val="Calibri"/>
        <family val="2"/>
        <scheme val="minor"/>
      </rPr>
      <t xml:space="preserve">
</t>
    </r>
    <r>
      <rPr>
        <b/>
        <sz val="11"/>
        <color theme="1"/>
        <rFont val="Calibri"/>
        <family val="2"/>
        <scheme val="minor"/>
      </rPr>
      <t>Court_Case</t>
    </r>
    <r>
      <rPr>
        <sz val="11"/>
        <color theme="1"/>
        <rFont val="Calibri"/>
        <family val="2"/>
        <scheme val="minor"/>
      </rPr>
      <t>: Removed Court_Docket_ID, pretrial_ineligible_reason, case_type_code fields. Added Public_Case_Number.</t>
    </r>
  </si>
  <si>
    <t>1.6</t>
  </si>
  <si>
    <r>
      <rPr>
        <u/>
        <sz val="11"/>
        <color theme="1"/>
        <rFont val="Calibri (Body)"/>
      </rPr>
      <t>Changes Impacting Pretrial Submissions</t>
    </r>
    <r>
      <rPr>
        <b/>
        <sz val="11"/>
        <color theme="1"/>
        <rFont val="Calibri"/>
        <family val="2"/>
        <scheme val="minor"/>
      </rPr>
      <t xml:space="preserve">
Pretrial_Assessment</t>
    </r>
    <r>
      <rPr>
        <sz val="11"/>
        <color theme="1"/>
        <rFont val="Calibri"/>
        <family val="2"/>
        <scheme val="minor"/>
      </rPr>
      <t xml:space="preserve">: Added Pretrial_Termination_Reason_JCC_Standardized, which was in reference_codes but not in the file. 
</t>
    </r>
    <r>
      <rPr>
        <b/>
        <sz val="11"/>
        <color theme="1"/>
        <rFont val="Calibri"/>
        <family val="2"/>
        <scheme val="minor"/>
      </rPr>
      <t>Key Column Datatypes</t>
    </r>
    <r>
      <rPr>
        <sz val="11"/>
        <color theme="1"/>
        <rFont val="Calibri"/>
        <family val="2"/>
        <scheme val="minor"/>
      </rPr>
      <t>: Updated Key columns to have a Varchar datatype (previously integer)</t>
    </r>
    <r>
      <rPr>
        <b/>
        <sz val="11"/>
        <color theme="1"/>
        <rFont val="Calibri"/>
        <family val="2"/>
        <scheme val="minor"/>
      </rPr>
      <t xml:space="preserve">
Pretrial ERD</t>
    </r>
    <r>
      <rPr>
        <sz val="11"/>
        <color theme="1"/>
        <rFont val="Calibri"/>
        <family val="2"/>
        <scheme val="minor"/>
      </rPr>
      <t xml:space="preserve">: the Entity Relationship Diagram shown in the last tab has been updated to align with all changes made to the pretrial data dictionary in 2021
</t>
    </r>
    <r>
      <rPr>
        <u/>
        <sz val="11"/>
        <color theme="1"/>
        <rFont val="Calibri (Body)"/>
      </rPr>
      <t>Changes Impacting JBSIS Submissions</t>
    </r>
    <r>
      <rPr>
        <sz val="11"/>
        <color theme="1"/>
        <rFont val="Calibri"/>
        <family val="2"/>
        <scheme val="minor"/>
      </rPr>
      <t xml:space="preserve">
</t>
    </r>
    <r>
      <rPr>
        <b/>
        <sz val="11"/>
        <color theme="1"/>
        <rFont val="Calibri"/>
        <family val="2"/>
        <scheme val="minor"/>
      </rPr>
      <t>Key Column Datatypes</t>
    </r>
    <r>
      <rPr>
        <sz val="11"/>
        <color theme="1"/>
        <rFont val="Calibri"/>
        <family val="2"/>
        <scheme val="minor"/>
      </rPr>
      <t xml:space="preserve">: Updated Key columns to have a Varchar datatype (previously integer)
</t>
    </r>
    <r>
      <rPr>
        <b/>
        <sz val="11"/>
        <color theme="1"/>
        <rFont val="Calibri"/>
        <family val="2"/>
        <scheme val="minor"/>
      </rPr>
      <t>JBSIS File Name</t>
    </r>
    <r>
      <rPr>
        <sz val="11"/>
        <color theme="1"/>
        <rFont val="Calibri"/>
        <family val="2"/>
        <scheme val="minor"/>
      </rPr>
      <t xml:space="preserve">s: Renamed Court_Family_Law_Case_Participants, Court_Document_Filings to be singular in line with broader table naming convention. 
</t>
    </r>
    <r>
      <rPr>
        <b/>
        <sz val="11"/>
        <color theme="1"/>
        <rFont val="Calibri"/>
        <family val="2"/>
        <scheme val="minor"/>
      </rPr>
      <t>FL_Case_Participants</t>
    </r>
    <r>
      <rPr>
        <sz val="11"/>
        <color theme="1"/>
        <rFont val="Calibri"/>
        <family val="2"/>
        <scheme val="minor"/>
      </rPr>
      <t xml:space="preserve">: Updated Case_ID to be Case_Key, added unique key
</t>
    </r>
    <r>
      <rPr>
        <b/>
        <sz val="11"/>
        <color theme="1"/>
        <rFont val="Calibri"/>
        <family val="2"/>
        <scheme val="minor"/>
      </rPr>
      <t>Crim_Court_Control_Events</t>
    </r>
    <r>
      <rPr>
        <sz val="11"/>
        <color theme="1"/>
        <rFont val="Calibri"/>
        <family val="2"/>
        <scheme val="minor"/>
      </rPr>
      <t>: Added Unique key</t>
    </r>
  </si>
  <si>
    <t>1.7</t>
  </si>
  <si>
    <r>
      <rPr>
        <u/>
        <sz val="11"/>
        <color theme="1"/>
        <rFont val="Calibri (Body)"/>
      </rPr>
      <t>Changes Impacting Pretrial Submissions</t>
    </r>
    <r>
      <rPr>
        <sz val="11"/>
        <color theme="1"/>
        <rFont val="Calibri"/>
        <family val="2"/>
        <scheme val="minor"/>
      </rPr>
      <t xml:space="preserve">
</t>
    </r>
    <r>
      <rPr>
        <b/>
        <sz val="11"/>
        <color theme="1"/>
        <rFont val="Calibri"/>
        <family val="2"/>
        <scheme val="minor"/>
      </rPr>
      <t xml:space="preserve">Pretrial_Tool_Responses_Details column datatypes: </t>
    </r>
    <r>
      <rPr>
        <sz val="11"/>
        <color theme="1"/>
        <rFont val="Calibri"/>
        <family val="2"/>
        <scheme val="minor"/>
      </rPr>
      <t>Updated the datatypes of all question-based columns to be varchar to enable accepting either the question text response or the corresponding numerical score.</t>
    </r>
    <r>
      <rPr>
        <b/>
        <sz val="11"/>
        <color theme="1"/>
        <rFont val="Calibri"/>
        <family val="2"/>
        <scheme val="minor"/>
      </rPr>
      <t xml:space="preserve">
Clarification - Probation File Name</t>
    </r>
    <r>
      <rPr>
        <sz val="11"/>
        <color theme="1"/>
        <rFont val="Calibri"/>
        <family val="2"/>
        <scheme val="minor"/>
      </rPr>
      <t xml:space="preserve">: Requested file names have not changed, but we have updated tab names to clarify expectations. The probation files should be named as follows - Pretrial_Individual, Pretrial_Assessment, Pretrial_Release_Condition, Pretrial_Violation, Pretrial_[toolname]_Tool_Responses_Details. 
</t>
    </r>
    <r>
      <rPr>
        <b/>
        <sz val="11"/>
        <color theme="1"/>
        <rFont val="Calibri"/>
        <family val="2"/>
        <scheme val="minor"/>
      </rPr>
      <t>Clarification - Pretrial_Assessment column definitions</t>
    </r>
    <r>
      <rPr>
        <sz val="11"/>
        <color theme="1"/>
        <rFont val="Calibri"/>
        <family val="2"/>
        <scheme val="minor"/>
      </rPr>
      <t xml:space="preserve">: Updated Pretrial_Assessment column definitions to clarify some common questions about their purposes. </t>
    </r>
  </si>
  <si>
    <t>Data File Name</t>
  </si>
  <si>
    <t>Definition</t>
  </si>
  <si>
    <t>Data Grain</t>
  </si>
  <si>
    <t>Module</t>
  </si>
  <si>
    <t>Litigation Type</t>
  </si>
  <si>
    <t>Outstanding Questions</t>
  </si>
  <si>
    <t>Jail</t>
  </si>
  <si>
    <t>PRETRIAL</t>
  </si>
  <si>
    <t>Criminal</t>
  </si>
  <si>
    <t>Jail_Individual</t>
  </si>
  <si>
    <t>The Individuals processed by the County/Court.</t>
  </si>
  <si>
    <t>One record in Jail_Individual represents one unique person.</t>
  </si>
  <si>
    <t>Jail_Booking</t>
  </si>
  <si>
    <t>The Bookings processed by the County/Court.</t>
  </si>
  <si>
    <t>One record in Jail_Booking represents a single Arrest, Booking, and Release for a given Individual.</t>
  </si>
  <si>
    <t>Jail_Booking_Charge</t>
  </si>
  <si>
    <t>Charges at time of Arrest.</t>
  </si>
  <si>
    <t>One record in Jail_Arrest_Charge represents a single charge included for a specific Booking.</t>
  </si>
  <si>
    <t>Court</t>
  </si>
  <si>
    <t>CORE, JBSIS, PRETRIAL</t>
  </si>
  <si>
    <t>All</t>
  </si>
  <si>
    <t>Court_Case</t>
  </si>
  <si>
    <t>The details of cases for litigation types other than Criminal. Criminal details are captured in Criminal_Case_Defendant</t>
  </si>
  <si>
    <t xml:space="preserve">One record in Court_Case represents a unique case. </t>
  </si>
  <si>
    <t>CORE, JBSIS</t>
  </si>
  <si>
    <t>Non-Criminal</t>
  </si>
  <si>
    <t>Court_Case_Disposition</t>
  </si>
  <si>
    <t xml:space="preserve">Disposition details for specific cases where dispositions are tracked at the case level. </t>
  </si>
  <si>
    <t xml:space="preserve">One record in Court_Disposition represents a single disposition associated to a single case. </t>
  </si>
  <si>
    <t>Court_Criminal_Case_Defendant</t>
  </si>
  <si>
    <t>Case details for a Case related to a specific defendant.</t>
  </si>
  <si>
    <t>One record in Court_Criminal_case_defendant represents a single Case related to a single defendant (individual) in Criminal.</t>
  </si>
  <si>
    <t>Court_Individual</t>
  </si>
  <si>
    <t>One record in Court_Individual represents one unique person.</t>
  </si>
  <si>
    <t>Court_Case_Charge</t>
  </si>
  <si>
    <t>Charges on case from court case managemetn system for a specific Case and defendant.</t>
  </si>
  <si>
    <t>One record in Court_Charge represents a single filed Charge associated with a specific Case.</t>
  </si>
  <si>
    <t>Criminal, Juvenile</t>
  </si>
  <si>
    <t>Court_Charge_Disposition</t>
  </si>
  <si>
    <t>Dispostion details for specific Charges.</t>
  </si>
  <si>
    <t>One record in Court_Charge_Disposition represents a single Disposition associated to a specific Court_Charge</t>
  </si>
  <si>
    <t>Court_Case_Type_Hierarchy</t>
  </si>
  <si>
    <t xml:space="preserve">The hierarchy of case type, case category, and litigation type. </t>
  </si>
  <si>
    <t>One record in Court_Case_Type_Hierarchy represents a unique path within the hierarchy</t>
  </si>
  <si>
    <t>CORE, PRETRIAL</t>
  </si>
  <si>
    <t>Court_Warrant</t>
  </si>
  <si>
    <t>Warrant details for specific Cases.</t>
  </si>
  <si>
    <t>One record in Court_Warrant represents one Warrant associated with a specific Case</t>
  </si>
  <si>
    <t>Court_Document_Filing</t>
  </si>
  <si>
    <t>The details related to document filings on specific cases</t>
  </si>
  <si>
    <t>One record in Court_Document_Filings represents a unique filing on a unique case</t>
  </si>
  <si>
    <t>Court_Event</t>
  </si>
  <si>
    <t>Event details for specific Cases.</t>
  </si>
  <si>
    <t>One record in Court_Event represents a unique non-hearing event on a case.</t>
  </si>
  <si>
    <t>Court_Hearing</t>
  </si>
  <si>
    <t>Hearing details for specific Cases.</t>
  </si>
  <si>
    <t>One record in Court_Hearing should represent a specific Hearing related to a specific Case held on a specific date.</t>
  </si>
  <si>
    <t>Court_Sentence</t>
  </si>
  <si>
    <t>Sentence details for specific Cases.</t>
  </si>
  <si>
    <t>One record in Court_Sentence represents one Sentence associated with a specific Case_Charge</t>
  </si>
  <si>
    <t>Court_Family_Law_Case_Participant</t>
  </si>
  <si>
    <t>Details about all parties on FL cases</t>
  </si>
  <si>
    <t>One record per party per case</t>
  </si>
  <si>
    <t>JBSIS</t>
  </si>
  <si>
    <t>Family Law</t>
  </si>
  <si>
    <t>Court_Criminal_Court_Control_Events</t>
  </si>
  <si>
    <t>Events related to removing and restoring cases to court's control</t>
  </si>
  <si>
    <t>One record represents a unique event that either removes a case from courts control or restores the case to courts control</t>
  </si>
  <si>
    <t>JBSIS_Family_Law_Case_Type_Mapping</t>
  </si>
  <si>
    <t>Aligns Family Law cases to JBSIS columns</t>
  </si>
  <si>
    <t>One record per case type</t>
  </si>
  <si>
    <t>JBSIS_Family_Law_Event_Type_Mapping</t>
  </si>
  <si>
    <t>Aligns Family Law event types to JBSIS rows</t>
  </si>
  <si>
    <t>One record per event type</t>
  </si>
  <si>
    <t>JBSIS_Family_Law_Case_In_Case_Mapping</t>
  </si>
  <si>
    <t>Aligns Family Law event statuses (aka results) to JBSIS rows</t>
  </si>
  <si>
    <t>One record per event status</t>
  </si>
  <si>
    <t>JBSIS_Family_Law_Hearing_Type_Mapping</t>
  </si>
  <si>
    <t>Aligns Family Law hearing types to JBSIS rows</t>
  </si>
  <si>
    <t>One record per hearing type</t>
  </si>
  <si>
    <t>JBSIS_Family_Law_Hearing_Status_Mapping</t>
  </si>
  <si>
    <t>Aligns Family Law hearing statuses (aka results) to JBSIS rows</t>
  </si>
  <si>
    <t>One record per hearing status</t>
  </si>
  <si>
    <t>JBSIS_Family_Law_Disposition_Type_Mapping</t>
  </si>
  <si>
    <t>Aligns Family Law disposition types to JBSIS rows</t>
  </si>
  <si>
    <t>One record per disposition type</t>
  </si>
  <si>
    <t>JBSIS_Family_Law_Party_Mapping</t>
  </si>
  <si>
    <t>Aligns codes for plainteiff, defendant to JBSIS case characteristic rows</t>
  </si>
  <si>
    <t>One record per person role</t>
  </si>
  <si>
    <t>JBSIS_Family_Law_Generic_Row_Mapping</t>
  </si>
  <si>
    <t>Captures all mapping codes not included in other JBSIS Family Law mapping docs</t>
  </si>
  <si>
    <t>One record per item to be mapped in JBSIS</t>
  </si>
  <si>
    <t>JBSIS_Family_Law_Generic_Column_Mapping</t>
  </si>
  <si>
    <t>JBSIS_Criminal_Charge_Mapping</t>
  </si>
  <si>
    <t>Aligns charges to JBSIS columns</t>
  </si>
  <si>
    <t>One record per charge</t>
  </si>
  <si>
    <t>JBSIS_Criminal_Reduced_To_Misdemeanor_Override</t>
  </si>
  <si>
    <t>Lists all cases that have been reduced to misdemeanor</t>
  </si>
  <si>
    <t>One record per case and defendant</t>
  </si>
  <si>
    <t>JBSIS_Criminal_Filing_Mapping</t>
  </si>
  <si>
    <t>Aligns filing events to JBSIS filing rows</t>
  </si>
  <si>
    <t>One record per filing type per JBSIS report</t>
  </si>
  <si>
    <t>JBSIS_Criminal_Court_Control_Event_Mapping</t>
  </si>
  <si>
    <t>Aligns events removing and restoring cases to courts control to their applicable row</t>
  </si>
  <si>
    <t>One record per court control event type per JBSIS report</t>
  </si>
  <si>
    <t>JBSIS_Criminal_Disposition_Type_Mapping</t>
  </si>
  <si>
    <t>Aligns disposition types to JBSIS rows</t>
  </si>
  <si>
    <t>One record per disposition type per JBSIS report</t>
  </si>
  <si>
    <t>JBSIS_Criminal_Hearing_Type_Mapping</t>
  </si>
  <si>
    <t>Aligns criminal hearing types to JBSIS rows</t>
  </si>
  <si>
    <t>One record per hearing type per JBSIS report</t>
  </si>
  <si>
    <t>JBSIS_Criminal_Hearing_Status_Mapping</t>
  </si>
  <si>
    <t>Aligns criminal hearing statuses (aka results) to JBSIS rows</t>
  </si>
  <si>
    <t>One record per hearing status per JBSIS report</t>
  </si>
  <si>
    <t>JBSIS_Criminal_Event_Type_Mapping</t>
  </si>
  <si>
    <t>Aligns criminal event types to JBSIS rows</t>
  </si>
  <si>
    <t>One record per event type per JBSIS report</t>
  </si>
  <si>
    <t>JBSIS_Criminal_Generic_Mapping</t>
  </si>
  <si>
    <t>Captures all mapping codes not included in other JBSIS Criminal mapping docs</t>
  </si>
  <si>
    <t>Assessment</t>
  </si>
  <si>
    <t>Pretrial_Individual</t>
  </si>
  <si>
    <t>One record in Pretrial_Individual represents one unique person.</t>
  </si>
  <si>
    <t>Pretrial_Assessment</t>
  </si>
  <si>
    <t>Pretrial details for specific assessments</t>
  </si>
  <si>
    <t>One record in Pretrial_Assessment represents one Pretrial assessment for a specific Case.</t>
  </si>
  <si>
    <t>Pretrial_Release_Condition</t>
  </si>
  <si>
    <t>Release conditions for a specific assessment</t>
  </si>
  <si>
    <t>One record in Pretrial_Release_Condition represents a specific Release Condition for a particular Pretrial_Assessment record.</t>
  </si>
  <si>
    <t>Pretrial_Violation</t>
  </si>
  <si>
    <t>Pretrial Violation details for a specific assessment</t>
  </si>
  <si>
    <t>One record in Pretrial_Violation represents a specific Pretrial Violation on a specific date of a specific type for a particular Pretrial_Assessment record.</t>
  </si>
  <si>
    <t>Pretrial_PSA_Tool_Responses_Details</t>
  </si>
  <si>
    <t xml:space="preserve">PSA tool response details for specific Pretrial records. Only needs to be submitted for counties using the PSA tool. </t>
  </si>
  <si>
    <t>One record in Pretrial_PSA_Tool_Responses_Details represents a specific set of responses resulting in a specific score for a particular PSA Pretrial_Assessment record.</t>
  </si>
  <si>
    <t>Pretrial_ORAS_Tool_Responses_Details</t>
  </si>
  <si>
    <t xml:space="preserve">ORAS tool response details for specific Pretrial records. Only needs to be submitted for counties using the ORAS tool. </t>
  </si>
  <si>
    <t>One record in Pretrial_ORAS_Tool_Responses_Details represents a specific set of responses resulting in a specific score for a particular ORAS Pretrial_Assessment record.</t>
  </si>
  <si>
    <t>Pretrial_VPRAI_Tool_Responses_Details</t>
  </si>
  <si>
    <t xml:space="preserve">VPRAI tool response details for specific Pretrial records. Only needs to be submitted for counties using the VPRAI tool. </t>
  </si>
  <si>
    <t>One record in Pretrial_VPRAI_Tool_Responses_Details represents a specific set of responses resulting in a specific score for a particular VPRAI Pretrial_Assessment record.</t>
  </si>
  <si>
    <t>Pretrial_VPRAIR_Tool_Responses_Details</t>
  </si>
  <si>
    <t xml:space="preserve">VPRAIR tool response details for specific Pretrial records. Only needs to be submitted for counties using the VPRAIR tool. </t>
  </si>
  <si>
    <t>One record in Pretrial_VPRAIR_Tool_Responses_Details represents a specific set of responses resulting in a specific score for a particular VPRAIR Pretrial_Assessment record.</t>
  </si>
  <si>
    <t>Pretrial_Generic_Tool_Responses_Details</t>
  </si>
  <si>
    <t xml:space="preserve">Generic tool response details for specific Pretrial records that do not fall into other Pretrial Tool Response details. </t>
  </si>
  <si>
    <t>One record in Pretrial_Generic_Tool_Responses_Details represents a specific set of responses resulting in a specific score for a particular Pretrial_Assessment record.</t>
  </si>
  <si>
    <t>Linking Tables</t>
  </si>
  <si>
    <t>Booking_Case_Link</t>
  </si>
  <si>
    <t>A table linking from bookings in Jail data to cases in Court data</t>
  </si>
  <si>
    <t>One record per Booking to Case relationship</t>
  </si>
  <si>
    <t>Pretrial_Booking_Link</t>
  </si>
  <si>
    <t>A table linking from assessments in pretrial data to bookings in Jail data</t>
  </si>
  <si>
    <t>One record per Pretrial Assessment to Booking relationship</t>
  </si>
  <si>
    <t>Pretrial_Case_Link</t>
  </si>
  <si>
    <t>A table linking from assessments in pretrial data to cases in Court data</t>
  </si>
  <si>
    <t>One record per Pretrial Assessment to Case relationship</t>
  </si>
  <si>
    <t>File Name</t>
  </si>
  <si>
    <t>Column Name</t>
  </si>
  <si>
    <t>Column Description</t>
  </si>
  <si>
    <t>Datatype</t>
  </si>
  <si>
    <t xml:space="preserve">Jail_Individual </t>
  </si>
  <si>
    <t>Individual_Key</t>
  </si>
  <si>
    <t>A Unique Identifier for this extract. One unique value must be supplied per Individual</t>
  </si>
  <si>
    <t>Varchar</t>
  </si>
  <si>
    <t>CII</t>
  </si>
  <si>
    <t>The individualized id generated from the Criminal Index and Identification (CII) system. This value is considered essential, and should be provided if at all possible.</t>
  </si>
  <si>
    <t>First_Name</t>
  </si>
  <si>
    <t>The first name of the individual.</t>
  </si>
  <si>
    <t>Last_Name</t>
  </si>
  <si>
    <t>The last name of the individual.</t>
  </si>
  <si>
    <t>Middle_Name</t>
  </si>
  <si>
    <t>The middle name or initial of the individual.</t>
  </si>
  <si>
    <t>Zip_Code</t>
  </si>
  <si>
    <t>The zip code of the individual.</t>
  </si>
  <si>
    <t>FBI</t>
  </si>
  <si>
    <t>The individualized id generated from the FBI's criminial identification system.</t>
  </si>
  <si>
    <t>Local_Id</t>
  </si>
  <si>
    <t>The individualized id generated from the county's identification system.</t>
  </si>
  <si>
    <t>CDL</t>
  </si>
  <si>
    <t>The individuals California Driver's License Number.</t>
  </si>
  <si>
    <t>DOB</t>
  </si>
  <si>
    <t>The date of birth of the individual.</t>
  </si>
  <si>
    <t>Datetime</t>
  </si>
  <si>
    <t>Sex</t>
  </si>
  <si>
    <t>Sex of individual from source system</t>
  </si>
  <si>
    <t>Sex_JCC_Standardized</t>
  </si>
  <si>
    <t>See Reference Codes</t>
  </si>
  <si>
    <t>Race</t>
  </si>
  <si>
    <t>Race from source system</t>
  </si>
  <si>
    <t>Race_JCC_Standardized</t>
  </si>
  <si>
    <t>Ethnicity</t>
  </si>
  <si>
    <t>Ethnicity from source system</t>
  </si>
  <si>
    <t>Ethnicity_JCC_Standardized</t>
  </si>
  <si>
    <t>Language</t>
  </si>
  <si>
    <t>Create Reference Codes</t>
  </si>
  <si>
    <t>Language_JCC_Standardized</t>
  </si>
  <si>
    <t>Operation_Type</t>
  </si>
  <si>
    <t>The CDC information for this column: I (insert), U (update), D (delete)</t>
  </si>
  <si>
    <t>Booking_Key</t>
  </si>
  <si>
    <t>A Unique Identifier for this extract. One unique value must be supplied per Booking</t>
  </si>
  <si>
    <t>The Unique Identifier from the Individual table associating this Booking record to a specific Individual</t>
  </si>
  <si>
    <t>Booking_ID</t>
  </si>
  <si>
    <t>ID of booking from the source system</t>
  </si>
  <si>
    <t>Integer</t>
  </si>
  <si>
    <t>Booking_Date</t>
  </si>
  <si>
    <t>The date/time of booking into jail.</t>
  </si>
  <si>
    <t>Booking_Type</t>
  </si>
  <si>
    <t>Booking type from the source system</t>
  </si>
  <si>
    <t>Booking_Type_JCC_Standardized</t>
  </si>
  <si>
    <t>Arrest_Date</t>
  </si>
  <si>
    <t>The date/time of arrest.</t>
  </si>
  <si>
    <t>Release_Date</t>
  </si>
  <si>
    <t>The date/time of release from jail.</t>
  </si>
  <si>
    <t>Release_Type</t>
  </si>
  <si>
    <t>Release type from source system</t>
  </si>
  <si>
    <t>Release_Type_JCC_Standardized</t>
  </si>
  <si>
    <t>Booking_Charge_Key</t>
  </si>
  <si>
    <t>A Unique Identifier for this extract. One unique value must be supplied per Booking_Charge</t>
  </si>
  <si>
    <t>The Unique Identifier from the Booking table associating this Booking_Charge record to a specific Booking</t>
  </si>
  <si>
    <t>Booking_Charge</t>
  </si>
  <si>
    <t>The charge at the time of arrest.</t>
  </si>
  <si>
    <t>Booking_Charge_Code</t>
  </si>
  <si>
    <t>The charge code from the source system.</t>
  </si>
  <si>
    <t>Booking_Charge_Code_JCC_Standardized</t>
  </si>
  <si>
    <t>See Reference Codes - Charge_Code</t>
  </si>
  <si>
    <t>Booking_Charge_Level</t>
  </si>
  <si>
    <t>The charge level from the source system.</t>
  </si>
  <si>
    <t>Booking_Charge_Level_JCC_Standardized</t>
  </si>
  <si>
    <t>See Reference Codes - Charge_Level</t>
  </si>
  <si>
    <t>Booking_Charge_Description</t>
  </si>
  <si>
    <t>The arrest charge description as provided by the county.</t>
  </si>
  <si>
    <t>The Unique Identifier from the Booking table associating this Booking to the Case identified by Case_Key</t>
  </si>
  <si>
    <t>Case_Key</t>
  </si>
  <si>
    <t>The Unique Identifier from the Case table associating this Case to the Booking identified by Booking_Key</t>
  </si>
  <si>
    <t xml:space="preserve">The unique source system booking identifier. This can be the same as the booking_key. </t>
  </si>
  <si>
    <t xml:space="preserve">Court_Individual </t>
  </si>
  <si>
    <t>Person_ID</t>
  </si>
  <si>
    <t xml:space="preserve">Unique identifier for a person. Can be an ID generated within the source system. Can align with the individual key, can align with the CII, or can be a different unique value. </t>
  </si>
  <si>
    <t>Court_Case_Key</t>
  </si>
  <si>
    <t>A Unique Identifier for this extract. One unique value must be supplied per Case.</t>
  </si>
  <si>
    <t>The Unique Identifier from the Individual table associating this Case to the Person identified by the Individual_Key</t>
  </si>
  <si>
    <t>Court_Case_Id</t>
  </si>
  <si>
    <t>The unique court case id reffering to a specific individual and a specific case.</t>
  </si>
  <si>
    <t>Public_Case_Number</t>
  </si>
  <si>
    <t>The unique public case record</t>
  </si>
  <si>
    <t>Citation_Number</t>
  </si>
  <si>
    <r>
      <t xml:space="preserve">The citation number of the case. </t>
    </r>
    <r>
      <rPr>
        <b/>
        <sz val="11"/>
        <color theme="1"/>
        <rFont val="Calibri"/>
        <family val="2"/>
        <scheme val="minor"/>
      </rPr>
      <t>Note: this field is only necessary for courts participating in Criminal JBSIS pilots.</t>
    </r>
  </si>
  <si>
    <t>The identifier for a specific booking</t>
  </si>
  <si>
    <t>Case_Status_JCC_Standardized</t>
  </si>
  <si>
    <t>Case_Status</t>
  </si>
  <si>
    <t>Case status from Case Management System</t>
  </si>
  <si>
    <t>Case_Status_Code</t>
  </si>
  <si>
    <t>Code for case status from Case Management System</t>
  </si>
  <si>
    <t>Case_Status_ID</t>
  </si>
  <si>
    <t>ID for case status from Case Management System</t>
  </si>
  <si>
    <t>Case_Type_ID</t>
  </si>
  <si>
    <t>ID for case type from Case Management System. Should be able to join the Case_Type_ID in Case_Type_Hierarchy</t>
  </si>
  <si>
    <t>Filed_Date</t>
  </si>
  <si>
    <t>The filing date/time on the court case.</t>
  </si>
  <si>
    <t>Pretrial_Ineligible_Reason</t>
  </si>
  <si>
    <t>Representation_Status</t>
  </si>
  <si>
    <t>Describes whether the defendant has an attorney or not at applicable stage. Examples: Pro Per, with Attorney</t>
  </si>
  <si>
    <t>Representation_Status_JCC_Standardized</t>
  </si>
  <si>
    <t>Case_Charge_Key</t>
  </si>
  <si>
    <t>A Unique Identifier for this extract. One unique value must be supplied per Court Charge.</t>
  </si>
  <si>
    <t>The Unique_Identifier from the Criminal Case Defendant table associating this Court Charge to the Case identified by the Case_Key</t>
  </si>
  <si>
    <t>Court_Charge</t>
  </si>
  <si>
    <t>The charge section prosecuted by the Court</t>
  </si>
  <si>
    <t>Court_Charge_Code</t>
  </si>
  <si>
    <t>Court_Charge_Level</t>
  </si>
  <si>
    <t>Court_Charge_Description_Literal</t>
  </si>
  <si>
    <t>The court charge description literal as provided by the county.</t>
  </si>
  <si>
    <t>Court_Charge_Hierarchy</t>
  </si>
  <si>
    <t>The hierarchy of the court charge per the DOJ charge hierarchy.</t>
  </si>
  <si>
    <t>Court_Charge_Number</t>
  </si>
  <si>
    <t>The sequencing of charges on a case</t>
  </si>
  <si>
    <t>Court_Special_Allegation_Number</t>
  </si>
  <si>
    <t>The sequencing of special allegations on a case. NULL for normal counts</t>
  </si>
  <si>
    <t>Plea_Date</t>
  </si>
  <si>
    <t>The plea date/time on the charge.</t>
  </si>
  <si>
    <t>Plea_Type_JCC_Standardized</t>
  </si>
  <si>
    <t>Plea_Type</t>
  </si>
  <si>
    <t>Plea type description from Case Management System</t>
  </si>
  <si>
    <t>Plea_Type_Code</t>
  </si>
  <si>
    <t>Code for plea type from the Case Management System</t>
  </si>
  <si>
    <t>Plea_Type_ID</t>
  </si>
  <si>
    <t>ID for plea type from the Case Management System</t>
  </si>
  <si>
    <t>Court_Charge_Current_Version_Flag</t>
  </si>
  <si>
    <t xml:space="preserve">Flag to indicate that this is the current version of the charge. Filtering the case charge table to all charges with a value of 1 should produce the current set of charges on the case. </t>
  </si>
  <si>
    <t>Disposition_Key</t>
  </si>
  <si>
    <t>A Unique Identifier for this extract. One unique value must be supplied per Disposition.</t>
  </si>
  <si>
    <t>The Unique Identifier from the Case_Charge table associating this Disposition to the Case_Charge identified by the Case_Charge_Key</t>
  </si>
  <si>
    <t>Disposition_Event_ID</t>
  </si>
  <si>
    <t>disposition event ID from case management system</t>
  </si>
  <si>
    <t>Disposition_Date</t>
  </si>
  <si>
    <t>The disposition date/time on the court case.</t>
  </si>
  <si>
    <t>Disposition_Type_JCC_Standardized</t>
  </si>
  <si>
    <t>Disposition_Type</t>
  </si>
  <si>
    <t>The Disposition type from Case Management System</t>
  </si>
  <si>
    <t>Disposition_Type_Code</t>
  </si>
  <si>
    <t>Code of Disposition Type from Case Management System</t>
  </si>
  <si>
    <t>Disposition_Type_ID</t>
  </si>
  <si>
    <t>ID of Disposition Type from Case Management System</t>
  </si>
  <si>
    <t>Sub_Disposition_Type_JCC_Standardized</t>
  </si>
  <si>
    <t>Sub_Disposition_Type</t>
  </si>
  <si>
    <t>The sub disposition type from Case Management System</t>
  </si>
  <si>
    <t>Sub_Disposition_Type_Code</t>
  </si>
  <si>
    <t>Code of sub disposition Type from Case Management System</t>
  </si>
  <si>
    <t>Sub_Disposition_Type_ID</t>
  </si>
  <si>
    <t>ID of sub disposition Type from Case Management System</t>
  </si>
  <si>
    <t>Sentence_Key</t>
  </si>
  <si>
    <t>A Unique Identifier for this extract. One unique value must be supplied per Sentence record.</t>
  </si>
  <si>
    <t>The Unique Identifier from the Case_Charge table associating this Sentence to the Case_Charge identified by the Case_Charge_Key</t>
  </si>
  <si>
    <t>Sentence_Event_ID</t>
  </si>
  <si>
    <t>Sentence event ID from case management system</t>
  </si>
  <si>
    <t>Sentence_Date</t>
  </si>
  <si>
    <t>The date/time when the individual was sentenced.</t>
  </si>
  <si>
    <t>Sentence_Type_JCC_Standardized</t>
  </si>
  <si>
    <t>Sentence_Type</t>
  </si>
  <si>
    <t>Sentence type from Case Management System</t>
  </si>
  <si>
    <t>Sentence_Type_Code</t>
  </si>
  <si>
    <t>Code of sentence type from Case Management System</t>
  </si>
  <si>
    <t>Sentence_Type_ID</t>
  </si>
  <si>
    <t>ID of sentence type from Case Management System</t>
  </si>
  <si>
    <t>Sentence_Duration</t>
  </si>
  <si>
    <t>The duration of the Sentence</t>
  </si>
  <si>
    <t>Warrant_Key</t>
  </si>
  <si>
    <t>A Unique Identifier for this extract. One unique value must be supplied per Warrant.</t>
  </si>
  <si>
    <t>The Unique_Identifier from the Case table associating this Warrant to the Case identified by the Case_Key</t>
  </si>
  <si>
    <t>Warrant_Type</t>
  </si>
  <si>
    <t>Type of warrant from the Court Case Management System</t>
  </si>
  <si>
    <t>Warrant_Type_JCC_Standardized</t>
  </si>
  <si>
    <t>Warrant_Status</t>
  </si>
  <si>
    <t>Status of warrant from the Court Case Management System</t>
  </si>
  <si>
    <t>Warrant_Status_JCC_Standardized</t>
  </si>
  <si>
    <t>Warrant_Issuance_Date</t>
  </si>
  <si>
    <t>The date/time of the issuance of the bench warrant.</t>
  </si>
  <si>
    <t>Warrant_Reason</t>
  </si>
  <si>
    <t>The reason the bench warrant was issued.</t>
  </si>
  <si>
    <t>Hearing_Key</t>
  </si>
  <si>
    <t>A Unique Identifier for this extract. One unique value must be supplied per Hearing.</t>
  </si>
  <si>
    <t>The Unique_Identifier from the Case table associating this Hearing to the Case identified by the Case_Key</t>
  </si>
  <si>
    <t>Hearing_Date</t>
  </si>
  <si>
    <t>The hearing date/time on the court case.</t>
  </si>
  <si>
    <t>Hearing_Type_JCC_Standardized</t>
  </si>
  <si>
    <t>Hearing_Type</t>
  </si>
  <si>
    <t>Hearing type from case management system</t>
  </si>
  <si>
    <t>Hearing_Type_Code</t>
  </si>
  <si>
    <t>Code of hearing type from case management system</t>
  </si>
  <si>
    <t>Hearing_Type_ID</t>
  </si>
  <si>
    <t>ID of hearing type from case management system</t>
  </si>
  <si>
    <t>Hearing_Status_JCC_Standardized</t>
  </si>
  <si>
    <t>Hearing_Status</t>
  </si>
  <si>
    <t>Hearing status from case management system</t>
  </si>
  <si>
    <t>Hearing_Status_Code</t>
  </si>
  <si>
    <t>Code of hearing status from case management system</t>
  </si>
  <si>
    <t>Hearing_Status_ID</t>
  </si>
  <si>
    <t>ID of hearing status from case management system</t>
  </si>
  <si>
    <t>Hearing_Result_JCC_Standardized</t>
  </si>
  <si>
    <t>[Hearing_Result] [Varchar] NULL,</t>
  </si>
  <si>
    <t>Hearing_Result</t>
  </si>
  <si>
    <t>Hearing result from case management system</t>
  </si>
  <si>
    <t>Hearing_Result_Code</t>
  </si>
  <si>
    <t>Code of hearing result from case management system</t>
  </si>
  <si>
    <t>Hearing_Result_ID</t>
  </si>
  <si>
    <t>ID of hearing result from case management system</t>
  </si>
  <si>
    <t>Court_Release_Decision</t>
  </si>
  <si>
    <t>Release decision from case management system</t>
  </si>
  <si>
    <t>Court_Release_Decision_JCC_Standardized</t>
  </si>
  <si>
    <t>Court_Release_Type</t>
  </si>
  <si>
    <t>Release type from case management system</t>
  </si>
  <si>
    <t>Court_Release_Type_JCC_Standardized</t>
  </si>
  <si>
    <t>The unique court case id reffering to a specific case.</t>
  </si>
  <si>
    <t>File_Date</t>
  </si>
  <si>
    <t>The Unique_Identifier from the Case table associating this Disposition to the Case identified by the Case_Key</t>
  </si>
  <si>
    <t>Event_Key</t>
  </si>
  <si>
    <t>A Unique Identifier for this extract. One unique value must be supplied per event.</t>
  </si>
  <si>
    <t>The Unique_Identifier from the Case table associating this event to the Case identified by the Case_Key</t>
  </si>
  <si>
    <t>Event_Type</t>
  </si>
  <si>
    <t>event type from case management system</t>
  </si>
  <si>
    <t>Event_Type_Code</t>
  </si>
  <si>
    <t>Code of event type from case management system</t>
  </si>
  <si>
    <t>Event_Type_ID</t>
  </si>
  <si>
    <t>ID of event type from case management system</t>
  </si>
  <si>
    <t>Event_Date</t>
  </si>
  <si>
    <t>The event date/time on the court case.</t>
  </si>
  <si>
    <t>Event_Status</t>
  </si>
  <si>
    <t>event status from case management system</t>
  </si>
  <si>
    <t>Event_Status_Code</t>
  </si>
  <si>
    <t>Code of event status from case management system</t>
  </si>
  <si>
    <t>Event_Status_ID</t>
  </si>
  <si>
    <t>ID of event status from case management system</t>
  </si>
  <si>
    <t>Court_Document_Filings</t>
  </si>
  <si>
    <t>Document_Filing_Key</t>
  </si>
  <si>
    <t xml:space="preserve">A Unique Identifier for this extract. One unique value must be supplied per document filing. </t>
  </si>
  <si>
    <t>Filing_Date</t>
  </si>
  <si>
    <t>The  date/time of the filing on the court case.</t>
  </si>
  <si>
    <t>Filing_Type_ID</t>
  </si>
  <si>
    <t>The id of filing type</t>
  </si>
  <si>
    <t>Filing_Type_Code</t>
  </si>
  <si>
    <t>The code of filing type</t>
  </si>
  <si>
    <t>Filing_Type</t>
  </si>
  <si>
    <t>The type of filing</t>
  </si>
  <si>
    <t>Filing_Type_JCC_Standardized</t>
  </si>
  <si>
    <t>Filing_Party_ID</t>
  </si>
  <si>
    <t>The ID of the party responsible for the filing</t>
  </si>
  <si>
    <t>Case_Type</t>
  </si>
  <si>
    <t>Case type from the case management system (i.e. homicide)</t>
  </si>
  <si>
    <t>Case_Type_Code</t>
  </si>
  <si>
    <t>Code of case type from case management system</t>
  </si>
  <si>
    <t xml:space="preserve">ID of case type from case management system. There should be one unique code ID per row within this extract. </t>
  </si>
  <si>
    <t>Case_Category</t>
  </si>
  <si>
    <t>Case category from the case management system (i.e. felony)</t>
  </si>
  <si>
    <t>Case_Category_Code</t>
  </si>
  <si>
    <t>Code of case category from the case management system</t>
  </si>
  <si>
    <t>Case_Category_ID</t>
  </si>
  <si>
    <t>ID of case category from the case management system</t>
  </si>
  <si>
    <t>Litigation_Type</t>
  </si>
  <si>
    <t>Court_Family_Law_Case_Participants</t>
  </si>
  <si>
    <t>Case_Participant_Key</t>
  </si>
  <si>
    <t xml:space="preserve">A Unique Identifier for this extract. One unique value must be supplied per Case and Person. </t>
  </si>
  <si>
    <t>The ID of the person.</t>
  </si>
  <si>
    <t>The Unique_Identifier from the Case table associating this Person to the Case identified by the Case_Key</t>
  </si>
  <si>
    <t>Person_Role_JCC_Standardized</t>
  </si>
  <si>
    <t>See Reference_Codes</t>
  </si>
  <si>
    <t>Person_Role</t>
  </si>
  <si>
    <t>Role of person on the case from the Case Management System</t>
  </si>
  <si>
    <t>Person_Role_Code</t>
  </si>
  <si>
    <t>Code of person role</t>
  </si>
  <si>
    <t>Person_Role_ID</t>
  </si>
  <si>
    <t>ID of person role</t>
  </si>
  <si>
    <t>Active_Participant_Flag</t>
  </si>
  <si>
    <t xml:space="preserve">Flag to indicate if the person is an active participant on the case. </t>
  </si>
  <si>
    <t>Court_Control_Event_Key</t>
  </si>
  <si>
    <t xml:space="preserve">A Unique Identifier for this extract. One unique value must be supplied per court control event. </t>
  </si>
  <si>
    <t>The key of the case included in Criminal_Case_Defendant</t>
  </si>
  <si>
    <t>Case_ID</t>
  </si>
  <si>
    <t>The ID of the case the court control event is related to</t>
  </si>
  <si>
    <t>Criminal_Defendant_ID</t>
  </si>
  <si>
    <t>The ID of the defendant on the case</t>
  </si>
  <si>
    <t>Court_Control_Event_Date</t>
  </si>
  <si>
    <t>The date/time of the court control event</t>
  </si>
  <si>
    <t>DateTime</t>
  </si>
  <si>
    <t>Court_Control_Event_Type</t>
  </si>
  <si>
    <t>The type of the court control evnet</t>
  </si>
  <si>
    <t>Court_Control_Event_Type_Code</t>
  </si>
  <si>
    <t>Code of court control event type</t>
  </si>
  <si>
    <t>Court_Control_Event_Type_ID</t>
  </si>
  <si>
    <t>ID of court control event type</t>
  </si>
  <si>
    <t>Court_Control_Event_Group</t>
  </si>
  <si>
    <t>Added_To_Control_Flag</t>
  </si>
  <si>
    <t>Flag to indicate that this event adds the case to court's control</t>
  </si>
  <si>
    <t>Removed_From_Control_Flag</t>
  </si>
  <si>
    <t>Flag to indicate that this event removes the case from court's control</t>
  </si>
  <si>
    <t>ID of case type</t>
  </si>
  <si>
    <t>JBSIS_Report_Code</t>
  </si>
  <si>
    <t>Code of JBSIS report that this case type is reported on</t>
  </si>
  <si>
    <t>JBSIS_Column</t>
  </si>
  <si>
    <t>Column of JBSIS report that this case type is reported on</t>
  </si>
  <si>
    <t>Code of event type</t>
  </si>
  <si>
    <t>ID of event type</t>
  </si>
  <si>
    <t>Event_Type_Description</t>
  </si>
  <si>
    <t>Description of event type</t>
  </si>
  <si>
    <t>JBSIS_Row_1</t>
  </si>
  <si>
    <t>Row of JBSIS report that this event type is reported on</t>
  </si>
  <si>
    <t>JBSIS_Row_2</t>
  </si>
  <si>
    <t>2nd Row of JBSIS report that this event type can be reported on</t>
  </si>
  <si>
    <t>JBSIS_Row_3</t>
  </si>
  <si>
    <t>3rd Row of JBSIS report that this event type can be reported on</t>
  </si>
  <si>
    <t>JBSIS_Row_4</t>
  </si>
  <si>
    <t>4th Row of JBSIS report that this event type can be reported on</t>
  </si>
  <si>
    <t>JBSIS_Row_5</t>
  </si>
  <si>
    <t>5th Row of JBSIS report that this event type can be reported on</t>
  </si>
  <si>
    <t>Code of JBSIS report that this event type is reported on</t>
  </si>
  <si>
    <t>Case_In_Case_Code</t>
  </si>
  <si>
    <t>Code of event (type, status, other) applicable to Case in Case filings/dispos</t>
  </si>
  <si>
    <t>Case_in_Case_Code_ID</t>
  </si>
  <si>
    <t>ID of event (type, status, other) applicable to Case in Case filings/dispos</t>
  </si>
  <si>
    <t>Case_In_Case_Code_Description</t>
  </si>
  <si>
    <t>Description of event (type, status, other) applicable to Case in Case filings/dispos</t>
  </si>
  <si>
    <t>Row of JBSIS report that this Case in Case event is reported on</t>
  </si>
  <si>
    <t>2nd Row of JBSIS report that this Case in Case event can be reported on</t>
  </si>
  <si>
    <t>3rd Row of JBSIS report that this Case in Case event can be reported on</t>
  </si>
  <si>
    <t>4th Row of JBSIS report that this Case in Case event can be reported on</t>
  </si>
  <si>
    <t>5th Row of JBSIS report that this Case in Case event can be reported on</t>
  </si>
  <si>
    <t>Code of JBSIS report that this Case in Case event is reported on</t>
  </si>
  <si>
    <t>Code of hearing type</t>
  </si>
  <si>
    <t>ID of hearing type</t>
  </si>
  <si>
    <t>Hearing_Type_Description</t>
  </si>
  <si>
    <t>Description of hearing type</t>
  </si>
  <si>
    <t>2nd Row of JBSIS report that this hearing type can be reported on</t>
  </si>
  <si>
    <t>3rd Row of JBSIS report that this hearing type can be reported on</t>
  </si>
  <si>
    <t>4th Row of JBSIS report that this hearing type can be reported on</t>
  </si>
  <si>
    <t>5th Row of JBSIS report that this hearing type can be reported on</t>
  </si>
  <si>
    <t>Code of JBSIS report that this hearing type is reported on</t>
  </si>
  <si>
    <t>JBSIS_Family_Law_Hearing_Result_Mapping</t>
  </si>
  <si>
    <t>Hearing_result_Code</t>
  </si>
  <si>
    <t>Code of hearing result</t>
  </si>
  <si>
    <t>Hearing_result_ID</t>
  </si>
  <si>
    <t>ID of hearing result</t>
  </si>
  <si>
    <t>Hearing_result_Description</t>
  </si>
  <si>
    <t>Description of hearing result</t>
  </si>
  <si>
    <t>Row of JBSIS report that this hearing result is reported on</t>
  </si>
  <si>
    <t>2nd Row of JBSIS report that this hearing result can be reported on</t>
  </si>
  <si>
    <t>3rd Row of JBSIS report that this hearing result can be reported on</t>
  </si>
  <si>
    <t>4th Row of JBSIS report that this hearing result can be reported on</t>
  </si>
  <si>
    <t>5th Row of JBSIS report that this hearing result can be reported on</t>
  </si>
  <si>
    <t>Code of JBSIS report that this hearing result is reported on</t>
  </si>
  <si>
    <t>Code of disposition type</t>
  </si>
  <si>
    <t>ID of disposition type</t>
  </si>
  <si>
    <t>Disposition_Type_Description</t>
  </si>
  <si>
    <t>Description of disposition type</t>
  </si>
  <si>
    <t>Row of JBSIS report that this disposition type is reported on</t>
  </si>
  <si>
    <t>2nd Row of JBSIS report that this disposition type can be reported on</t>
  </si>
  <si>
    <t>3rd Row of JBSIS report that this disposition type can be reported on</t>
  </si>
  <si>
    <t>4th Row of JBSIS report that this disposition type can be reported on</t>
  </si>
  <si>
    <t>5th Row of JBSIS report that this disposition type can be reported on</t>
  </si>
  <si>
    <t>Code of JBSIS report that this disposition type is reported on</t>
  </si>
  <si>
    <t>Person_Role_Description</t>
  </si>
  <si>
    <t>Description of person role</t>
  </si>
  <si>
    <t>JBSIS_Row</t>
  </si>
  <si>
    <t>Row of JBSIS report that this person role is reported on</t>
  </si>
  <si>
    <t>Code of JBSIS report that this person role is reported on</t>
  </si>
  <si>
    <t>Item_Category</t>
  </si>
  <si>
    <t>Grouping of item to be mapped to JBSIS</t>
  </si>
  <si>
    <t>Item_Code</t>
  </si>
  <si>
    <t>Code of item to be mapped to JBSIS</t>
  </si>
  <si>
    <t>Item_ID</t>
  </si>
  <si>
    <t>ID of item to be mapped to JBSIS</t>
  </si>
  <si>
    <t>Item_Description</t>
  </si>
  <si>
    <t>Description of item to be mapped to JBSIS</t>
  </si>
  <si>
    <t>Row of JBSIS report that this item is reported on</t>
  </si>
  <si>
    <t>2nd Row of JBSIS report that this item can be reported on</t>
  </si>
  <si>
    <t>3rd Row of JBSIS report that this item can be reported on</t>
  </si>
  <si>
    <t>4th Row of JBSIS report that this item can be reported on</t>
  </si>
  <si>
    <t>5th Row of JBSIS report that this item can be reported on</t>
  </si>
  <si>
    <t>Code of JBSIS report that this item is reported on</t>
  </si>
  <si>
    <t>Column of JBSIS report that this item is reported on</t>
  </si>
  <si>
    <t>Charge_ID</t>
  </si>
  <si>
    <t>Charge_Description</t>
  </si>
  <si>
    <t>Charge_Level</t>
  </si>
  <si>
    <t>Charge_Code</t>
  </si>
  <si>
    <t>JBSIS_Report</t>
  </si>
  <si>
    <t>JBSIS_Criminal_Reduced_to_Misdemeanor_Override</t>
  </si>
  <si>
    <t>Unique case key provided in Criminal_Case_Defendant</t>
  </si>
  <si>
    <t>ID of case</t>
  </si>
  <si>
    <t>Should we include charge in this as well?</t>
  </si>
  <si>
    <t>ID of criminal defendant</t>
  </si>
  <si>
    <t>Reduced_To_Misdemeanor_Flag</t>
  </si>
  <si>
    <t>Flag to indicate if the case was reduced to misdemeanor</t>
  </si>
  <si>
    <t>Reduced_To_Misdemeanor_Date</t>
  </si>
  <si>
    <t>Date that case was reduced to misdemeanor</t>
  </si>
  <si>
    <t>Code of filing type</t>
  </si>
  <si>
    <t>ID of filing type</t>
  </si>
  <si>
    <t>Filing_Type_Description</t>
  </si>
  <si>
    <t>Description of filing type</t>
  </si>
  <si>
    <t>Row of JBSIS report that this filing is reported on</t>
  </si>
  <si>
    <t>2nd Row of JBSIS report that this filing can be reported on</t>
  </si>
  <si>
    <t>3rd Row of JBSIS report that this filing can be reported on</t>
  </si>
  <si>
    <t>4th Row of JBSIS report that this filing can be reported on</t>
  </si>
  <si>
    <t>5th Row of JBSIS report that this filing can be reported on</t>
  </si>
  <si>
    <t>Code of JBSIS report that this filing is reported on</t>
  </si>
  <si>
    <t>Court_Control_Event_Type_Description</t>
  </si>
  <si>
    <t>Description of court control event type</t>
  </si>
  <si>
    <t>Row of JBSIS report that this court control event type is reported on</t>
  </si>
  <si>
    <t>Code of JBSIS report that this court control event type is reported on</t>
  </si>
  <si>
    <t>Code of sub disposition type</t>
  </si>
  <si>
    <t>ID of sub disposition type</t>
  </si>
  <si>
    <t>Sub_Disposition_Type_Description</t>
  </si>
  <si>
    <t>Description of sub disposition type</t>
  </si>
  <si>
    <t>Code of hearing status</t>
  </si>
  <si>
    <t>ID of hearing status</t>
  </si>
  <si>
    <t>Hearing_Status_Description</t>
  </si>
  <si>
    <t>Description of hearing status</t>
  </si>
  <si>
    <t>Row of JBSIS report that this hearing status is reported on</t>
  </si>
  <si>
    <t>2nd Row of JBSIS report that this hearing status can be reported on</t>
  </si>
  <si>
    <t>3rd Row of JBSIS report that this hearing status can be reported on</t>
  </si>
  <si>
    <t>4th Row of JBSIS report that this hearing status can be reported on</t>
  </si>
  <si>
    <t>5th Row of JBSIS report that this hearing status can be reported on</t>
  </si>
  <si>
    <t>Code of JBSIS report that this hearing status is reported on</t>
  </si>
  <si>
    <t>The Unique Identifier from the Booking table associating this Booking to the Pretrial Assessment identified by Pretrial_Assessment_Key</t>
  </si>
  <si>
    <t>Pretrial_Assessment_Key</t>
  </si>
  <si>
    <t>The Unique Identifier from the Pretrial Assessment table associating this Pretrial Assessment to the Booking identified by Booking_Key</t>
  </si>
  <si>
    <t xml:space="preserve">Pretrial_Individual </t>
  </si>
  <si>
    <t>A Unique Identifier for this extract. One unique value must be supplied per Pretrial record.</t>
  </si>
  <si>
    <t>The Unique_Identifier from the Booking table associating this Pretrial record to the Booking identified by the Booking_Key</t>
  </si>
  <si>
    <t>Pretrial_Monitoring_Start_Date</t>
  </si>
  <si>
    <t>The date/time of start of pretrial monitoring.</t>
  </si>
  <si>
    <t>Pretrial_Termination_Date</t>
  </si>
  <si>
    <t>The date/time pretrial oversite ended for the person.</t>
  </si>
  <si>
    <t>Tool_Name</t>
  </si>
  <si>
    <t xml:space="preserve"> </t>
  </si>
  <si>
    <t>Generic_Tool_Name</t>
  </si>
  <si>
    <t>If not using one of the Referenced Tools, indicate the name of the Generic Tool here</t>
  </si>
  <si>
    <t>Generic_Tool_Total_Score</t>
  </si>
  <si>
    <t>If not using one of the Referenced Tools, indicate the total score of the Generic Tool here</t>
  </si>
  <si>
    <t>Assessment_Date</t>
  </si>
  <si>
    <t>The date/time of the pretrial risk assessment.</t>
  </si>
  <si>
    <t>Pretrial_Termination_Outcome</t>
  </si>
  <si>
    <t>The actual outcome of pretrial termination</t>
  </si>
  <si>
    <t>Pretrial_Termination_Outcome_JCC_Standardized</t>
  </si>
  <si>
    <t>Pretrial_Termination_Reason</t>
  </si>
  <si>
    <t>The reason for pretrial termination</t>
  </si>
  <si>
    <t>Pretrial_Termination_Reason_JCC_Standardized</t>
  </si>
  <si>
    <t>Release_Recommendation</t>
  </si>
  <si>
    <t>The release recommendation or suggestion made by the probation department to the court</t>
  </si>
  <si>
    <t>Release_Recommendation_JCC_Standardized</t>
  </si>
  <si>
    <t>Release_Decision_Prearraignment</t>
  </si>
  <si>
    <t>The release decision made prearraignment</t>
  </si>
  <si>
    <t>Release_Decision_Prearraignment_JCC_Standardized</t>
  </si>
  <si>
    <t>Release_Decision_Arraignment</t>
  </si>
  <si>
    <t>The release decision made at or after arraignment</t>
  </si>
  <si>
    <t>Release_Decision_Arraignment_JCC_Standardized</t>
  </si>
  <si>
    <t>Pretrial_Release_Type</t>
  </si>
  <si>
    <t>Pretrial_Release_Type_JCC_Standardized</t>
  </si>
  <si>
    <t>Risk_Level</t>
  </si>
  <si>
    <t>Monitoring_Level</t>
  </si>
  <si>
    <t>The monitoring level (if applicable) of the Pretrial release</t>
  </si>
  <si>
    <t>Court_Date_Reminder_Flag</t>
  </si>
  <si>
    <t>The monitored individual receives court date reminder calls.</t>
  </si>
  <si>
    <t>Transit_Service_Flag</t>
  </si>
  <si>
    <t>The monitored individual receives some type of transit service to make court appearances.</t>
  </si>
  <si>
    <t>Other_Pretrial_Service</t>
  </si>
  <si>
    <t>Any other pretrial services received by the individual release pretrial.</t>
  </si>
  <si>
    <t>Release_Authorization</t>
  </si>
  <si>
    <t>Release_Authorization_JCC_Standardized</t>
  </si>
  <si>
    <t>Condition_Phone_Flag</t>
  </si>
  <si>
    <t>The monitored individual is required to check in by phone or other remote method.</t>
  </si>
  <si>
    <t>Condition_Inperson_Flag</t>
  </si>
  <si>
    <t>The monitored individual is required to check in with pretrial services in person.</t>
  </si>
  <si>
    <t>Condition_Drug_Test_Flag</t>
  </si>
  <si>
    <t>The monitored individual is required to perform drug tests.</t>
  </si>
  <si>
    <t>Condition_Alcohol_Flag</t>
  </si>
  <si>
    <t>The monitored individual is put on some form of alcohol testing such as SCRAM.</t>
  </si>
  <si>
    <t>Condition_EM_Flag</t>
  </si>
  <si>
    <t>The monitored individual is put on some form of GPS tracking.</t>
  </si>
  <si>
    <t>Condition_No_Contact_Flag</t>
  </si>
  <si>
    <t>The monitored individual is placed on a no-contact order.</t>
  </si>
  <si>
    <t>Release_Condition_Key</t>
  </si>
  <si>
    <t>A Unique Identifier for this extract. One unique value must be supplied per Release_Condition record.</t>
  </si>
  <si>
    <t>The Pretrial record for which this condition occurred</t>
  </si>
  <si>
    <t>Release_Condition</t>
  </si>
  <si>
    <t>The description of a specific pretrial condition</t>
  </si>
  <si>
    <t>Pretrial_Violation_Key</t>
  </si>
  <si>
    <t>A Unique Identifier for this extract. One unique value must be supplied per Pretrial_Violation record.</t>
  </si>
  <si>
    <t>The Pretrial record for which this violation occurred</t>
  </si>
  <si>
    <t>Pretrial_Violation_Type</t>
  </si>
  <si>
    <t>The type of pretrial violation</t>
  </si>
  <si>
    <t>Pretrial_Violation_Date</t>
  </si>
  <si>
    <t>The date/time of the pretrial violation</t>
  </si>
  <si>
    <t>Pretrial_Violation_Outcome</t>
  </si>
  <si>
    <t>The outcome of the pretrial violation</t>
  </si>
  <si>
    <t>PSA_Tool_Responses_Key</t>
  </si>
  <si>
    <t>A Unique Identifier for this extract. One unique value must be supplied per PSA_Tool_Responses_Details record.</t>
  </si>
  <si>
    <t>The Unique_Identifier from the Pretrial table associating this PSA Tool Responses Details record to the Pretrial identified by the Pretrial_Assessment_Key</t>
  </si>
  <si>
    <t>Age</t>
  </si>
  <si>
    <t xml:space="preserve">Age question response. Can be the text response or the associated numerical score. </t>
  </si>
  <si>
    <t>Current_Violent_Offense</t>
  </si>
  <si>
    <t xml:space="preserve">Current Violent Offense. Can be the text response or the associated numerical score. </t>
  </si>
  <si>
    <t>Current_Violent_Offense_And_Age_Under_20</t>
  </si>
  <si>
    <t xml:space="preserve">Current Violent Offense And Age Under 20. Can be the text response or the associated numerical score. </t>
  </si>
  <si>
    <t>Pending_Charge_At_Arrest</t>
  </si>
  <si>
    <t xml:space="preserve">Pending Charge At Arrest. Can be the text response or the associated numerical score. </t>
  </si>
  <si>
    <t>Prior_Misdemeanor_Conviction</t>
  </si>
  <si>
    <t xml:space="preserve">Prior Misdemeanor Conviction. Can be the text response or the associated numerical score. </t>
  </si>
  <si>
    <t>Prior_Felony_Conviction</t>
  </si>
  <si>
    <t xml:space="preserve">Prior Felony Conviction. Can be the text response or the associated numerical score. </t>
  </si>
  <si>
    <t>Prior_Conviction</t>
  </si>
  <si>
    <t xml:space="preserve">Prior Conviction. Can be the text response or the associated numerical score. </t>
  </si>
  <si>
    <t>Prior_Violent_Conviction</t>
  </si>
  <si>
    <t xml:space="preserve">Prior Violent Conviction. Can be the text response or the associated numerical score. </t>
  </si>
  <si>
    <t>Prior_FTA_Previous_24_Months</t>
  </si>
  <si>
    <t xml:space="preserve">Prior FTA Previous 24 Months. Can be the text response or the associated numerical score. </t>
  </si>
  <si>
    <t>Prior_FTA_Older_Than_24_Months</t>
  </si>
  <si>
    <t xml:space="preserve">Prior FTA Older Than 24 Months. Can be the text response or the associated numerical score. </t>
  </si>
  <si>
    <t>Prior_Sentence_To_Incarceration</t>
  </si>
  <si>
    <t xml:space="preserve">Prior Sentence To Incarceration. Can be the text response or the associated numerical score. </t>
  </si>
  <si>
    <t>Score_Failure_To_Appear</t>
  </si>
  <si>
    <t>Total score for the Failure to Appear portion of the PSA</t>
  </si>
  <si>
    <t>Score_New_Criminal_Activity</t>
  </si>
  <si>
    <t>Total score for the Failure to New Criminal Activity portion of the PSA</t>
  </si>
  <si>
    <t>Score_New_Criminal_Violent_Activity</t>
  </si>
  <si>
    <t>Total score for the Failure to New Criminal Violent Activity portion of the PSA</t>
  </si>
  <si>
    <t>ORAS_Tool_Responses_Key</t>
  </si>
  <si>
    <t>A Unique Identifier for this extract. One unique value must be supplied per ORAS_Tool_Responses_Details record.</t>
  </si>
  <si>
    <t>The Unique_Identifier from the Pretrial table associating this ORAS Tool Responses Details record to the Pretrial identified by the Pretrial_Assessment_Key</t>
  </si>
  <si>
    <t>Age_At_First_Arrest</t>
  </si>
  <si>
    <t xml:space="preserve">Age At First Arrest. Can be the text response or the associated numerical score. </t>
  </si>
  <si>
    <t>Total_FTA_Warrants_Previous_24_Months</t>
  </si>
  <si>
    <t xml:space="preserve">Total FTA Warrants Previous 24 Months. Can be the text response or the associated numerical score. </t>
  </si>
  <si>
    <t>Three_Or_More_Prior_Jail_Incarcerations</t>
  </si>
  <si>
    <t xml:space="preserve">Three Or More Prior Jail Incarcerations. Can be the text response or the associated numerical score. </t>
  </si>
  <si>
    <t>Employed_At_Arrest</t>
  </si>
  <si>
    <t xml:space="preserve">Employed At Arrest. Can be the text response or the associated numerical score. </t>
  </si>
  <si>
    <t>Residential_Stability</t>
  </si>
  <si>
    <t xml:space="preserve">Residential Stability. Can be the text response or the associated numerical score. </t>
  </si>
  <si>
    <t>Illegal_Drug_Use_Previous_6_Months</t>
  </si>
  <si>
    <t xml:space="preserve">Illegal Drug Use Previous 6 Months. Can be the text response or the associated numerical score. </t>
  </si>
  <si>
    <t>Severe_Drug_Use_Problem</t>
  </si>
  <si>
    <t xml:space="preserve">Severe Drug Use Problem. Can be the text response or the associated numerical score. </t>
  </si>
  <si>
    <t>Score</t>
  </si>
  <si>
    <t xml:space="preserve">Total Score for the ORAS Assessment. </t>
  </si>
  <si>
    <t>VPRAI_Tool_Responses_Key</t>
  </si>
  <si>
    <t>A Unique Identifier for this extract. One unique value must be supplied per VPRAI_Tool_Responses_Details record.</t>
  </si>
  <si>
    <t>The Unique_Identifier from the Pretrial table associating this VPRAI Tool Responses Details record to the Pretrial identified by the Pretrial_Assessment_Key</t>
  </si>
  <si>
    <t>Charge_Type_Felony</t>
  </si>
  <si>
    <t xml:space="preserve">Charge type Felony. Can be the text response or the associated numerical score. </t>
  </si>
  <si>
    <t>Pending_Charge_At_Time_Of_Arrest</t>
  </si>
  <si>
    <t xml:space="preserve">Pending charge at time of the arrest. Can be the text response or the associated numerical score. </t>
  </si>
  <si>
    <t>One_Or_More_Adult_Criminal_Convictions</t>
  </si>
  <si>
    <t xml:space="preserve">One or more adult criminal convictions. Can be the text response or the associated numerical score. </t>
  </si>
  <si>
    <t>Two_Or_More_FTAs</t>
  </si>
  <si>
    <t xml:space="preserve">Two or more FTAs. Can be the text response or the associated numerical score. </t>
  </si>
  <si>
    <t>Two_Or_More_Violent_Convictions</t>
  </si>
  <si>
    <t xml:space="preserve">Two or more violent convictions. Can be the text response or the associated numerical score. </t>
  </si>
  <si>
    <t>Lived_At_Residence_Less_Than_One_Year</t>
  </si>
  <si>
    <t xml:space="preserve">Lived at residence less than one year. Can be the text response or the associated numerical score. </t>
  </si>
  <si>
    <t>Not_Employed_For__Two_Years_Prior_To_Arrest</t>
  </si>
  <si>
    <t xml:space="preserve">Not Employed for  two years prior to arrest. Can be the text response or the associated numerical score. </t>
  </si>
  <si>
    <t>History_Of_Drug_Abuse</t>
  </si>
  <si>
    <t xml:space="preserve">History of drug abuse. Can be the text response or the associated numerical score. </t>
  </si>
  <si>
    <t xml:space="preserve">Total Score for the VPRAI assessment. </t>
  </si>
  <si>
    <t>VPRAIR_Tool_Responses_Key</t>
  </si>
  <si>
    <t>A Unique Identifier for this extract. One unique value must be supplied per VPRAIR_Tool_Responses_Details record.</t>
  </si>
  <si>
    <t>The Unique_Identifier from the Pretrial table associating this VPRAIR Tool Responses Details record to the Pretrial identified by the Pretrial_Assessment_Key</t>
  </si>
  <si>
    <t>Active_Community_Criminal_Justice_Supervision</t>
  </si>
  <si>
    <t xml:space="preserve">Active community criminal justice supervision. Can be the text response or the associated numerical score. </t>
  </si>
  <si>
    <t>Current_Charge_Is_Felony_Drug_Felony_Theft_Or_Felony_Fraud</t>
  </si>
  <si>
    <t xml:space="preserve">Current charge is felony drug, felony theft or felony fraud. Can be the text response or the associated numerical score. </t>
  </si>
  <si>
    <t xml:space="preserve">Pending charge at time of arrest. Can be the text response or the associated numerical score. </t>
  </si>
  <si>
    <t>Unemployed_At_The_Time_Of_Arrest</t>
  </si>
  <si>
    <t xml:space="preserve">Unemployed at the time of arrest. Can be the text response or the associated numerical score. </t>
  </si>
  <si>
    <t xml:space="preserve">Total Score of the VPRAIR assessment. </t>
  </si>
  <si>
    <t>Generic_Tool_Response_Details_Key</t>
  </si>
  <si>
    <t>A Unique Identifier for this extract. One unique value must be supplied per  Generic_Tool_Responses_Details record.</t>
  </si>
  <si>
    <t>The Unique_Identifier from the Pretrial table associating this Generic Tool Responses Details record to the Pretrial identified by the Pretrial_Assessment_Key</t>
  </si>
  <si>
    <t>Assessment_Factor</t>
  </si>
  <si>
    <t>The plain text explanation of a specific Assessment Factor for a Generic Assessment Tool (e.g. "Is Individual Employed?")</t>
  </si>
  <si>
    <t>Assessment_Factor_Response</t>
  </si>
  <si>
    <t>The value used to determine the score for this specific Assessment Factor (e.g. "No")</t>
  </si>
  <si>
    <t>Assessment_Factor_Score</t>
  </si>
  <si>
    <t>The integer value that this specific Assessment Factor is scored</t>
  </si>
  <si>
    <t>The Unique Identifier from the Case table associating this Case to the Pretrial Assessment identified by Pretrial_Assessment_Key</t>
  </si>
  <si>
    <t>The Unique Identifier from the Pretrial Assessment table associating this Pretrial Assessment to the Case identified by Case_Key</t>
  </si>
  <si>
    <t>Reference_Code_Type</t>
  </si>
  <si>
    <t>JCC_Standardized_Value</t>
  </si>
  <si>
    <t>JCC_Standardized_Definition</t>
  </si>
  <si>
    <t>Bench Warrant</t>
  </si>
  <si>
    <t>Booked on warrant (generally FTA) issued by a judge</t>
  </si>
  <si>
    <t>Cite Release</t>
  </si>
  <si>
    <t>Booked for an offense covered under PC 853.6</t>
  </si>
  <si>
    <t>Commitment</t>
  </si>
  <si>
    <t>Booked to serve a sentence</t>
  </si>
  <si>
    <t>Court Order</t>
  </si>
  <si>
    <t>Booked on Judicial Order (Include remands)</t>
  </si>
  <si>
    <t>Detain Only</t>
  </si>
  <si>
    <t>Detention only booking (include flash incarceration and PC 849b2)</t>
  </si>
  <si>
    <t>Fed</t>
  </si>
  <si>
    <t>Booked for an Immigration or other federal offense</t>
  </si>
  <si>
    <t>Hold</t>
  </si>
  <si>
    <t>Booked and held for another agency/jurisdiction</t>
  </si>
  <si>
    <t>New Warrant</t>
  </si>
  <si>
    <t>An arrest warrant or other warrant for a new charge</t>
  </si>
  <si>
    <t>On View</t>
  </si>
  <si>
    <t>Booked following on view arrest or street arrest</t>
  </si>
  <si>
    <t>Other</t>
  </si>
  <si>
    <t>All other booking</t>
  </si>
  <si>
    <t>Other Warrant</t>
  </si>
  <si>
    <t>Other warrants</t>
  </si>
  <si>
    <t>Sup Vio Post</t>
  </si>
  <si>
    <t>Booked on a Post conviction violation (probation or parole)</t>
  </si>
  <si>
    <t>Sup Vio Pre</t>
  </si>
  <si>
    <t xml:space="preserve">Booked on a Pretrial supervision violation </t>
  </si>
  <si>
    <t>Unknown</t>
  </si>
  <si>
    <t>Uknown booking type</t>
  </si>
  <si>
    <t>Warrant</t>
  </si>
  <si>
    <t>Unspecified warrant</t>
  </si>
  <si>
    <t>Pending</t>
  </si>
  <si>
    <t>Unadjudicated</t>
  </si>
  <si>
    <t>Disposed</t>
  </si>
  <si>
    <t>Post-Disposition</t>
  </si>
  <si>
    <t>Removed from Courts Control</t>
  </si>
  <si>
    <t>Proceedings suspended, or stayed</t>
  </si>
  <si>
    <t>Restored to Courts Control</t>
  </si>
  <si>
    <t>Proceedings reopened after being removed</t>
  </si>
  <si>
    <t>Reopened</t>
  </si>
  <si>
    <t>Proceedings reopened after previously reported as disposed</t>
  </si>
  <si>
    <t>BP</t>
  </si>
  <si>
    <t>Business and professions code</t>
  </si>
  <si>
    <t>CA</t>
  </si>
  <si>
    <t>California Code of Regulations</t>
  </si>
  <si>
    <t>CC</t>
  </si>
  <si>
    <t>Corporations Code</t>
  </si>
  <si>
    <t>CI</t>
  </si>
  <si>
    <t>Civil Code</t>
  </si>
  <si>
    <t>CP</t>
  </si>
  <si>
    <t>*Contempt of Court</t>
  </si>
  <si>
    <t>EC</t>
  </si>
  <si>
    <t>Education Code</t>
  </si>
  <si>
    <t>EL</t>
  </si>
  <si>
    <t>Elections Code</t>
  </si>
  <si>
    <t>FA</t>
  </si>
  <si>
    <t>Food and Agriculture Code</t>
  </si>
  <si>
    <t>FC</t>
  </si>
  <si>
    <t>Financial Code</t>
  </si>
  <si>
    <t>FG</t>
  </si>
  <si>
    <t>Fish and Game Code</t>
  </si>
  <si>
    <t>GC</t>
  </si>
  <si>
    <t>Government Code</t>
  </si>
  <si>
    <t>HN</t>
  </si>
  <si>
    <t>Harbors and Navigation Code</t>
  </si>
  <si>
    <t>HS</t>
  </si>
  <si>
    <t>Health and safety code</t>
  </si>
  <si>
    <t>IC</t>
  </si>
  <si>
    <t>Insurance Code</t>
  </si>
  <si>
    <t>LC</t>
  </si>
  <si>
    <t>Labor Code</t>
  </si>
  <si>
    <t>MV</t>
  </si>
  <si>
    <t>Military and Veterans Code</t>
  </si>
  <si>
    <t>Other code sections</t>
  </si>
  <si>
    <t>PC</t>
  </si>
  <si>
    <t>Penal code</t>
  </si>
  <si>
    <t>PR</t>
  </si>
  <si>
    <t>Public Resources Code</t>
  </si>
  <si>
    <t>PU</t>
  </si>
  <si>
    <t>Public Utilities Code</t>
  </si>
  <si>
    <t>RT</t>
  </si>
  <si>
    <t>Revenue and Taxation Code</t>
  </si>
  <si>
    <t>SH</t>
  </si>
  <si>
    <t>Streets and Highways Code</t>
  </si>
  <si>
    <t>UF</t>
  </si>
  <si>
    <t>*Misc. Uniform Fire Code</t>
  </si>
  <si>
    <t>UI</t>
  </si>
  <si>
    <t>Unemployment Insurance Code</t>
  </si>
  <si>
    <t>US</t>
  </si>
  <si>
    <t>US Federal Code</t>
  </si>
  <si>
    <t>VC</t>
  </si>
  <si>
    <t>Vehicle Code</t>
  </si>
  <si>
    <t>WC</t>
  </si>
  <si>
    <t>*Waste Code</t>
  </si>
  <si>
    <t>WI</t>
  </si>
  <si>
    <t>Welfare and Institutions Code</t>
  </si>
  <si>
    <t>ZZ</t>
  </si>
  <si>
    <t>*Local Ordinance</t>
  </si>
  <si>
    <t>I</t>
  </si>
  <si>
    <t>Infraction</t>
  </si>
  <si>
    <t>M</t>
  </si>
  <si>
    <t>Misdemeanor</t>
  </si>
  <si>
    <t>F</t>
  </si>
  <si>
    <t>Felony</t>
  </si>
  <si>
    <t>All other charge levels</t>
  </si>
  <si>
    <t>Issuance of a warrant</t>
  </si>
  <si>
    <t>PC 1000 Diversion</t>
  </si>
  <si>
    <t>Proceedings suspended pending completion of diversion</t>
  </si>
  <si>
    <t>Mental Competence</t>
  </si>
  <si>
    <t>Proceedings suspended pending evaluation of mental competence</t>
  </si>
  <si>
    <t>Higher Court Stay</t>
  </si>
  <si>
    <t>Proceedings stayed by a higher court or federal court</t>
  </si>
  <si>
    <t>Military Duty Stay</t>
  </si>
  <si>
    <t>Proceedings stayed for active military duty or incarceration</t>
  </si>
  <si>
    <t>Retain Counsel</t>
  </si>
  <si>
    <t>Time granted to secure counsel</t>
  </si>
  <si>
    <t>Diagnostic Evaluation</t>
  </si>
  <si>
    <t>Proceedings suspended pending 90-day diagnostic and treatment program</t>
  </si>
  <si>
    <t>Proceeding stayed or suspended for another reason</t>
  </si>
  <si>
    <t>Dismissed</t>
  </si>
  <si>
    <t>Case dismissed</t>
  </si>
  <si>
    <t>Convicted</t>
  </si>
  <si>
    <t>Acquitted</t>
  </si>
  <si>
    <t>Other disposition types</t>
  </si>
  <si>
    <t>Hispanic</t>
  </si>
  <si>
    <t>Non Hispanic</t>
  </si>
  <si>
    <t>Citation</t>
  </si>
  <si>
    <t>Complaint</t>
  </si>
  <si>
    <t>Indictment</t>
  </si>
  <si>
    <t>Information</t>
  </si>
  <si>
    <t>Misc Criminal Petition</t>
  </si>
  <si>
    <t>Held</t>
  </si>
  <si>
    <t>A hearing that actually takes place</t>
  </si>
  <si>
    <t>Continued</t>
  </si>
  <si>
    <t>A hearing recalendared or rescheduled to a future date</t>
  </si>
  <si>
    <t>A hearing that is not held</t>
  </si>
  <si>
    <t>Scheduled</t>
  </si>
  <si>
    <t>Court date is set</t>
  </si>
  <si>
    <t>Rescheduled</t>
  </si>
  <si>
    <t>Court date is rescheduled to another day</t>
  </si>
  <si>
    <t>Vacated</t>
  </si>
  <si>
    <t>Court date is vacated, deleted, or otherwise removed</t>
  </si>
  <si>
    <t>Other hearing statuses</t>
  </si>
  <si>
    <t>Arraignment</t>
  </si>
  <si>
    <t>Arraignment hearing</t>
  </si>
  <si>
    <t>Sentencing</t>
  </si>
  <si>
    <t>Sentencing hearing</t>
  </si>
  <si>
    <t>Pre Trial</t>
  </si>
  <si>
    <t>Pre trial conference</t>
  </si>
  <si>
    <t>Probation Violation</t>
  </si>
  <si>
    <t>Preliminary</t>
  </si>
  <si>
    <t>Preliminary Hearing</t>
  </si>
  <si>
    <t>Case Management</t>
  </si>
  <si>
    <t>Case management conference</t>
  </si>
  <si>
    <t>Trial</t>
  </si>
  <si>
    <t>Court Trial, Jury Trial</t>
  </si>
  <si>
    <t>Settlement</t>
  </si>
  <si>
    <t>Settlement Conference</t>
  </si>
  <si>
    <t>Other hearing</t>
  </si>
  <si>
    <t>English</t>
  </si>
  <si>
    <t>Spanish</t>
  </si>
  <si>
    <t>Appellate</t>
  </si>
  <si>
    <t>Civil</t>
  </si>
  <si>
    <t>Juvenile</t>
  </si>
  <si>
    <t>Probate</t>
  </si>
  <si>
    <t>Defendant</t>
  </si>
  <si>
    <t>Prosecutor</t>
  </si>
  <si>
    <t>Public Defender</t>
  </si>
  <si>
    <t>Plaintiff</t>
  </si>
  <si>
    <t>Attorney</t>
  </si>
  <si>
    <t>Judicial Officer</t>
  </si>
  <si>
    <t>Petitioner</t>
  </si>
  <si>
    <t>Interpreter</t>
  </si>
  <si>
    <t>Respondent</t>
  </si>
  <si>
    <t>Minor Child</t>
  </si>
  <si>
    <t>Alternate Defender</t>
  </si>
  <si>
    <t>Mother</t>
  </si>
  <si>
    <t>Father</t>
  </si>
  <si>
    <t>Guilty</t>
  </si>
  <si>
    <t>Guilty plea</t>
  </si>
  <si>
    <t>Nolo Contendere</t>
  </si>
  <si>
    <t>No contest</t>
  </si>
  <si>
    <t>Not Guilty</t>
  </si>
  <si>
    <t>Not guilty plea</t>
  </si>
  <si>
    <t>Other plea types</t>
  </si>
  <si>
    <t>Bail Bond</t>
  </si>
  <si>
    <t>Person released on bail or bond</t>
  </si>
  <si>
    <t>Case Disposed</t>
  </si>
  <si>
    <t>Case was disposed or da declined to file before pretrial release possible</t>
  </si>
  <si>
    <t>Other Unknown</t>
  </si>
  <si>
    <t>Unknown reason for pretrial ineligibility</t>
  </si>
  <si>
    <t>Person cite and released from jail without monitoring</t>
  </si>
  <si>
    <t>Detain</t>
  </si>
  <si>
    <t>Person not released pretrial</t>
  </si>
  <si>
    <t>Monitor</t>
  </si>
  <si>
    <t>Person released or with monitoring</t>
  </si>
  <si>
    <t>Own Recognizance</t>
  </si>
  <si>
    <t>Person released or without monitoring</t>
  </si>
  <si>
    <t>Unknown pretrial release type</t>
  </si>
  <si>
    <t>Not Tracked</t>
  </si>
  <si>
    <t>Not tracked by pretrial services</t>
  </si>
  <si>
    <t>Other/Unknown</t>
  </si>
  <si>
    <t>Successful</t>
  </si>
  <si>
    <t>Unsuccessful</t>
  </si>
  <si>
    <t>Abscond</t>
  </si>
  <si>
    <t>FTA</t>
  </si>
  <si>
    <t>Failure to Appear to court hearing</t>
  </si>
  <si>
    <t>New Crime</t>
  </si>
  <si>
    <t>Technical Violation</t>
  </si>
  <si>
    <t>Other Asian</t>
  </si>
  <si>
    <t>Black</t>
  </si>
  <si>
    <t>Chinese</t>
  </si>
  <si>
    <t>Cambodian</t>
  </si>
  <si>
    <t>Filipino</t>
  </si>
  <si>
    <t>Guamanian</t>
  </si>
  <si>
    <t>American Indian</t>
  </si>
  <si>
    <t>Japanese</t>
  </si>
  <si>
    <t>Korean</t>
  </si>
  <si>
    <t>Laotian</t>
  </si>
  <si>
    <t>All Others</t>
  </si>
  <si>
    <t>Pacific Islander</t>
  </si>
  <si>
    <t>Samoan</t>
  </si>
  <si>
    <t>Hawaiian</t>
  </si>
  <si>
    <t>Vietnamese</t>
  </si>
  <si>
    <t>White</t>
  </si>
  <si>
    <t>Asian Indian</t>
  </si>
  <si>
    <t>Judge</t>
  </si>
  <si>
    <t>NA</t>
  </si>
  <si>
    <t>Not applicable</t>
  </si>
  <si>
    <t>Sheriff</t>
  </si>
  <si>
    <t>Deny Release</t>
  </si>
  <si>
    <t>Release to pretrial services denied by Judge</t>
  </si>
  <si>
    <t>Ineligible</t>
  </si>
  <si>
    <t xml:space="preserve">Person is ineligible or unable to be have a release recommendation or decision made  </t>
  </si>
  <si>
    <t>Release with monitoring by pretrial services</t>
  </si>
  <si>
    <t>Release without monitoring by pretrial services</t>
  </si>
  <si>
    <t>Unknown release decision by judge</t>
  </si>
  <si>
    <t>Release with monitoring decided by judge.</t>
  </si>
  <si>
    <t>Release without monitoring decided by judge</t>
  </si>
  <si>
    <t>Not released recommended by pretrial services</t>
  </si>
  <si>
    <t>Person is ineligible or unable to be released (frequently bailed out before recommendation)</t>
  </si>
  <si>
    <t>Release with monitoring recommended by pretrial services</t>
  </si>
  <si>
    <t>Release without monitoring recommended by pretrial services</t>
  </si>
  <si>
    <t>Unknown or no release recommendation by pretrial services</t>
  </si>
  <si>
    <t>Administrative</t>
  </si>
  <si>
    <t>Administrative release/booking such as to live scan, get identity info, etc.</t>
  </si>
  <si>
    <t>Release on bail or bond</t>
  </si>
  <si>
    <t>Zero Bail</t>
  </si>
  <si>
    <t>Release on 0 bail under emergency bail schedule (state or local)</t>
  </si>
  <si>
    <t>Immediate release, usually low level offenses</t>
  </si>
  <si>
    <t>Released due to special consideration by judge</t>
  </si>
  <si>
    <t>Released after flash incarceration, PC 849 (b)(2), etc.</t>
  </si>
  <si>
    <t>Relased because case was dismissed or charges were dropped</t>
  </si>
  <si>
    <t>Released to federal agency, ICE, etc.</t>
  </si>
  <si>
    <t>Hold Release</t>
  </si>
  <si>
    <t>Release to other agency or because hold was dropped</t>
  </si>
  <si>
    <t>Own recognizance release</t>
  </si>
  <si>
    <t>Other release types</t>
  </si>
  <si>
    <t>Pretrial Monitor</t>
  </si>
  <si>
    <t>Released to pretrial services</t>
  </si>
  <si>
    <t>Prison</t>
  </si>
  <si>
    <t>Released to CDCR</t>
  </si>
  <si>
    <t>Sent Cap</t>
  </si>
  <si>
    <t>Sentenced capacity release</t>
  </si>
  <si>
    <t>Time Served</t>
  </si>
  <si>
    <t>Released after completing sentence</t>
  </si>
  <si>
    <t>Uknown release type</t>
  </si>
  <si>
    <t>Unsent Cap</t>
  </si>
  <si>
    <t>Unsentenced capacity release</t>
  </si>
  <si>
    <t>Unspec Cap</t>
  </si>
  <si>
    <t>Unspecified capacity release</t>
  </si>
  <si>
    <t>Party represented by attorney</t>
  </si>
  <si>
    <t>Party represented by public defender</t>
  </si>
  <si>
    <t>Pro Per</t>
  </si>
  <si>
    <t>Part is self-represented</t>
  </si>
  <si>
    <t>Other representation statuses</t>
  </si>
  <si>
    <t xml:space="preserve">Party has a role that will not be represented </t>
  </si>
  <si>
    <t>Fine</t>
  </si>
  <si>
    <t>Any fine ordered on a case</t>
  </si>
  <si>
    <t>Any other sentence condition</t>
  </si>
  <si>
    <t>Sentence includes a prison term</t>
  </si>
  <si>
    <t>Probation</t>
  </si>
  <si>
    <t xml:space="preserve">Probation </t>
  </si>
  <si>
    <t>Female</t>
  </si>
  <si>
    <t>Female, woman, etc.</t>
  </si>
  <si>
    <t>Male</t>
  </si>
  <si>
    <t>Male, man, etc.</t>
  </si>
  <si>
    <t>All others and uknown genders.</t>
  </si>
  <si>
    <t>Before Hearing</t>
  </si>
  <si>
    <t>After Hearing</t>
  </si>
  <si>
    <t>After Trial by Declaration</t>
  </si>
  <si>
    <t>After Court Trial</t>
  </si>
  <si>
    <t>After Jury Trial</t>
  </si>
  <si>
    <t>Before Preliminary Hearing</t>
  </si>
  <si>
    <t>After Preliminary Hearing</t>
  </si>
  <si>
    <t>Before Jurisdictional Hearing</t>
  </si>
  <si>
    <t>After Jurisdictionarl Hearing</t>
  </si>
  <si>
    <t>ORAS</t>
  </si>
  <si>
    <t>Ohio Risk Assessment System - Pretrial Assessment Instrument</t>
  </si>
  <si>
    <t>PSA</t>
  </si>
  <si>
    <t>Public Safety Assessment</t>
  </si>
  <si>
    <t>VPRAI</t>
  </si>
  <si>
    <t>Virginia Pretrial Risk Assessment Instrument</t>
  </si>
  <si>
    <t>VPRAIR</t>
  </si>
  <si>
    <t>Virginia Pretrial Risk Assessment Instrument - Revised</t>
  </si>
  <si>
    <t>Name of other Tool</t>
  </si>
  <si>
    <t>Ordered</t>
  </si>
  <si>
    <t>Quashed</t>
  </si>
  <si>
    <t>Issued</t>
  </si>
  <si>
    <t>Recalled</t>
  </si>
  <si>
    <t>Served</t>
  </si>
  <si>
    <t>Withdrawn</t>
  </si>
  <si>
    <t>Arrest</t>
  </si>
  <si>
    <t>Bench</t>
  </si>
  <si>
    <t>Assumptions</t>
  </si>
  <si>
    <t>For any column, a value of NULL means "Unknown"; if the Data Element is not present in the source data, use Null rather than a default value.</t>
  </si>
  <si>
    <t>For a BINARY column, 1 is used to mean "Yes" or "True". 0 is used to mean "No" or "False".</t>
  </si>
  <si>
    <t>Partial submissions should indicate if an existing record from a previous submission is Updated or Deleted</t>
  </si>
  <si>
    <t xml:space="preserve">The Operation Type column is necessary for entities including a partial set of data with each submission. These columns may be left NULL for entities providing a complete historical data dump. </t>
  </si>
  <si>
    <t xml:space="preserve">For agencies  submitting a full extract of data - all standard files for that agency must be present in the ADLS to be ingested into Snowflake. </t>
  </si>
  <si>
    <t xml:space="preserve">File names must align with tab names in this data dictionary file. </t>
  </si>
  <si>
    <t>Column order must align with Data Dictionary column order.</t>
  </si>
  <si>
    <t xml:space="preserve">ETL process will ingest files placed in ADLS, and remove files after ingesting. If files are unable to be processed they will remain in ADLS until an updated file without the issues is uploaded. </t>
  </si>
  <si>
    <t>1.8</t>
  </si>
  <si>
    <t>All others and unknowns</t>
  </si>
  <si>
    <t>Tiebreaker Priority</t>
  </si>
  <si>
    <t>Post Disposition Revocation</t>
  </si>
  <si>
    <t>Failure to Appear</t>
  </si>
  <si>
    <t>Failure to Comply with Pretrial Services</t>
  </si>
  <si>
    <t>Failure to Appear to court hearing with Bench Warrant Issued</t>
  </si>
  <si>
    <t>Warrant_Reason_JCC_Standardized</t>
  </si>
  <si>
    <t>Any post disposition revocation</t>
  </si>
  <si>
    <r>
      <rPr>
        <u/>
        <sz val="11"/>
        <color theme="1"/>
        <rFont val="Calibri (Body)"/>
      </rPr>
      <t xml:space="preserve">Changes Impacting Pretrial Submissions
</t>
    </r>
    <r>
      <rPr>
        <b/>
        <sz val="11"/>
        <color theme="1"/>
        <rFont val="Calibri (Body)"/>
      </rPr>
      <t>Court_Warrant</t>
    </r>
    <r>
      <rPr>
        <sz val="11"/>
        <color theme="1"/>
        <rFont val="Calibri (Body)"/>
      </rPr>
      <t>: Added Warrant_Result_JCC_Standardized column and associated reference codes to capture FTA warrants in a standardized fashion</t>
    </r>
    <r>
      <rPr>
        <sz val="11"/>
        <color theme="1"/>
        <rFont val="Calibri"/>
        <family val="2"/>
        <scheme val="minor"/>
      </rPr>
      <t xml:space="preserve">
</t>
    </r>
    <r>
      <rPr>
        <b/>
        <sz val="11"/>
        <color theme="1"/>
        <rFont val="Calibri"/>
        <family val="2"/>
        <scheme val="minor"/>
      </rPr>
      <t xml:space="preserve">Court_Hearing FTA Hearing Result: </t>
    </r>
    <r>
      <rPr>
        <sz val="11"/>
        <color theme="1"/>
        <rFont val="Calibri"/>
        <family val="2"/>
        <scheme val="minor"/>
      </rPr>
      <t xml:space="preserve">Added a value of 'FTA' to the Reference_Codes for Hearing_Result. This allows capturing FTAs in a standardized way off of the hearings data. </t>
    </r>
    <r>
      <rPr>
        <b/>
        <sz val="11"/>
        <color theme="1"/>
        <rFont val="Calibri"/>
        <family val="2"/>
        <scheme val="minor"/>
      </rPr>
      <t xml:space="preserve">
Court_Hearing Court Release Decision</t>
    </r>
    <r>
      <rPr>
        <sz val="11"/>
        <color theme="1"/>
        <rFont val="Calibri"/>
        <family val="2"/>
        <scheme val="minor"/>
      </rPr>
      <t xml:space="preserve">: Added section to Reference_Codes for Court Release Decision.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</si>
</sst>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2" tint="-0.499984740745262"/>
      <name val="Calibri"/>
      <family val="2"/>
      <scheme val="minor"/>
    </font>
    <font>
      <sz val="11"/>
      <name val="Calibri"/>
      <family val="2"/>
      <scheme val="minor"/>
    </font>
    <font>
      <sz val="11"/>
      <color rgb="FF000000"/>
      <name val="Calibri"/>
      <family val="2"/>
      <scheme val="minor"/>
    </font>
    <font>
      <sz val="14"/>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color theme="8" tint="0.39997558519241921"/>
      <name val="Calibri"/>
      <family val="2"/>
      <scheme val="minor"/>
    </font>
    <font>
      <sz val="11"/>
      <color theme="9" tint="0.39997558519241921"/>
      <name val="Calibri"/>
      <family val="2"/>
      <scheme val="minor"/>
    </font>
    <font>
      <sz val="11"/>
      <color theme="5" tint="0.39997558519241921"/>
      <name val="Calibri"/>
      <family val="2"/>
      <scheme val="minor"/>
    </font>
    <font>
      <sz val="11"/>
      <color rgb="FFFF0000"/>
      <name val="Calibri"/>
      <family val="2"/>
      <scheme val="minor"/>
    </font>
    <font>
      <sz val="11"/>
      <color rgb="FFFFFF00"/>
      <name val="Calibri"/>
      <family val="2"/>
      <scheme val="minor"/>
    </font>
    <font>
      <u/>
      <sz val="11"/>
      <color theme="1"/>
      <name val="Calibri (Body)"/>
    </font>
    <font>
      <sz val="10"/>
      <color rgb="FF000000"/>
      <name val="Tahoma"/>
      <family val="2"/>
    </font>
    <font>
      <sz val="11"/>
      <color theme="1"/>
      <name val="Calibri (Body)"/>
    </font>
    <font>
      <b/>
      <sz val="11"/>
      <color theme="1"/>
      <name val="Calibri (Body)"/>
    </font>
  </fonts>
  <fills count="1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C6E0B4"/>
        <bgColor indexed="64"/>
      </patternFill>
    </fill>
    <fill>
      <patternFill patternType="solid">
        <fgColor theme="5"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C6E0B4"/>
        <bgColor rgb="FF000000"/>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3">
    <xf numFmtId="0" fontId="0" fillId="0" borderId="0" xfId="0"/>
    <xf numFmtId="0" fontId="0" fillId="2" borderId="0" xfId="0" applyFill="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49" fontId="0" fillId="0" borderId="0" xfId="0" applyNumberFormat="1"/>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3" borderId="0" xfId="0" applyFill="1" applyBorder="1" applyAlignment="1">
      <alignment horizontal="left" vertical="center"/>
    </xf>
    <xf numFmtId="0" fontId="0" fillId="3" borderId="0" xfId="0" applyFill="1" applyBorder="1" applyAlignment="1">
      <alignment horizontal="left" vertical="center" wrapText="1"/>
    </xf>
    <xf numFmtId="0" fontId="3" fillId="0" borderId="0" xfId="0" applyFont="1" applyAlignment="1">
      <alignment horizontal="left" vertical="center"/>
    </xf>
    <xf numFmtId="0" fontId="0" fillId="3" borderId="0" xfId="0" applyFill="1" applyAlignment="1">
      <alignment horizontal="left" vertical="center"/>
    </xf>
    <xf numFmtId="0" fontId="3" fillId="4" borderId="0" xfId="0" applyFont="1" applyFill="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xf>
    <xf numFmtId="0" fontId="3" fillId="2" borderId="0" xfId="0" applyFont="1" applyFill="1" applyAlignment="1">
      <alignment horizontal="left" vertical="center"/>
    </xf>
    <xf numFmtId="49" fontId="0" fillId="2" borderId="1" xfId="0" applyNumberFormat="1" applyFill="1" applyBorder="1"/>
    <xf numFmtId="0" fontId="0" fillId="2" borderId="1" xfId="0" applyFill="1" applyBorder="1"/>
    <xf numFmtId="0" fontId="4" fillId="2" borderId="0" xfId="0" applyFont="1" applyFill="1"/>
    <xf numFmtId="0" fontId="4" fillId="0" borderId="0" xfId="0" applyFont="1"/>
    <xf numFmtId="0" fontId="6" fillId="6" borderId="0" xfId="0" applyFont="1" applyFill="1"/>
    <xf numFmtId="0" fontId="2" fillId="0" borderId="0" xfId="0" applyFont="1" applyAlignment="1">
      <alignment wrapText="1"/>
    </xf>
    <xf numFmtId="0" fontId="0" fillId="5" borderId="0" xfId="0" applyFill="1" applyBorder="1" applyAlignment="1"/>
    <xf numFmtId="0" fontId="2" fillId="5" borderId="0" xfId="0" applyFont="1" applyFill="1" applyAlignment="1"/>
    <xf numFmtId="0" fontId="1" fillId="0" borderId="0" xfId="0" applyFont="1" applyAlignment="1"/>
    <xf numFmtId="0" fontId="0" fillId="0" borderId="0" xfId="0" applyBorder="1" applyAlignment="1"/>
    <xf numFmtId="0" fontId="2" fillId="0" borderId="0" xfId="0" applyFont="1" applyAlignment="1"/>
    <xf numFmtId="0" fontId="0" fillId="0" borderId="0" xfId="0" applyAlignment="1"/>
    <xf numFmtId="0" fontId="0" fillId="0" borderId="0" xfId="0" applyFill="1" applyBorder="1" applyAlignment="1"/>
    <xf numFmtId="0" fontId="2" fillId="5" borderId="0" xfId="0" applyFont="1" applyFill="1" applyAlignment="1">
      <alignment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0" fillId="7" borderId="0" xfId="0" applyFill="1" applyBorder="1" applyAlignment="1"/>
    <xf numFmtId="0" fontId="2" fillId="7" borderId="0" xfId="0" applyFont="1" applyFill="1" applyAlignment="1"/>
    <xf numFmtId="0" fontId="2" fillId="7" borderId="0" xfId="0" applyFont="1" applyFill="1" applyAlignment="1">
      <alignment wrapText="1"/>
    </xf>
    <xf numFmtId="0" fontId="0" fillId="8" borderId="0" xfId="0" applyFill="1" applyBorder="1" applyAlignment="1"/>
    <xf numFmtId="0" fontId="2" fillId="8" borderId="0" xfId="0" applyFont="1" applyFill="1" applyAlignment="1"/>
    <xf numFmtId="0" fontId="2" fillId="8" borderId="0" xfId="0" applyFont="1" applyFill="1" applyAlignment="1">
      <alignment wrapText="1"/>
    </xf>
    <xf numFmtId="0" fontId="5" fillId="2" borderId="0" xfId="0" applyFont="1" applyFill="1" applyBorder="1" applyAlignment="1"/>
    <xf numFmtId="0" fontId="7" fillId="2" borderId="0" xfId="0" applyFont="1" applyFill="1" applyAlignment="1"/>
    <xf numFmtId="0" fontId="7" fillId="2" borderId="0" xfId="0" applyFont="1" applyFill="1" applyAlignment="1">
      <alignment wrapText="1"/>
    </xf>
    <xf numFmtId="0" fontId="0" fillId="0" borderId="0" xfId="0" applyAlignment="1">
      <alignment wrapText="1"/>
    </xf>
    <xf numFmtId="49" fontId="4" fillId="2" borderId="0" xfId="0" applyNumberFormat="1" applyFont="1" applyFill="1"/>
    <xf numFmtId="14" fontId="0" fillId="0" borderId="0" xfId="0" applyNumberFormat="1"/>
    <xf numFmtId="14" fontId="4" fillId="2" borderId="0" xfId="0" applyNumberFormat="1" applyFont="1" applyFill="1"/>
    <xf numFmtId="14" fontId="0" fillId="2" borderId="1" xfId="0" applyNumberFormat="1" applyFill="1" applyBorder="1"/>
    <xf numFmtId="0" fontId="1" fillId="0" borderId="0" xfId="0" applyFont="1"/>
    <xf numFmtId="0" fontId="2" fillId="0" borderId="0" xfId="0" applyFont="1"/>
    <xf numFmtId="0" fontId="8" fillId="7" borderId="0" xfId="0" applyFont="1" applyFill="1"/>
    <xf numFmtId="0" fontId="8" fillId="7" borderId="0" xfId="0" applyFont="1" applyFill="1" applyAlignment="1">
      <alignment wrapText="1"/>
    </xf>
    <xf numFmtId="0" fontId="9" fillId="8" borderId="0" xfId="0" applyFont="1" applyFill="1"/>
    <xf numFmtId="0" fontId="9" fillId="8" borderId="0" xfId="0" applyFont="1" applyFill="1" applyAlignment="1">
      <alignment wrapText="1"/>
    </xf>
    <xf numFmtId="0" fontId="10" fillId="5" borderId="0" xfId="0" applyFont="1" applyFill="1"/>
    <xf numFmtId="0" fontId="10" fillId="5" borderId="0" xfId="0" applyFont="1" applyFill="1" applyAlignment="1">
      <alignment wrapText="1"/>
    </xf>
    <xf numFmtId="0" fontId="11" fillId="0" borderId="0" xfId="0" applyFont="1" applyAlignment="1">
      <alignment horizontal="left" vertical="center"/>
    </xf>
    <xf numFmtId="0" fontId="11" fillId="0" borderId="0" xfId="0" applyFont="1" applyAlignment="1"/>
    <xf numFmtId="0" fontId="11" fillId="0" borderId="0" xfId="0" applyFont="1"/>
    <xf numFmtId="0" fontId="11"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0" fillId="0" borderId="0" xfId="0" applyFill="1"/>
    <xf numFmtId="0" fontId="11" fillId="0" borderId="0" xfId="0" applyFont="1" applyFill="1"/>
    <xf numFmtId="0" fontId="0" fillId="0" borderId="0" xfId="0" applyFill="1" applyAlignment="1">
      <alignment horizontal="left" vertical="center"/>
    </xf>
    <xf numFmtId="0" fontId="0" fillId="0" borderId="0" xfId="0" applyFill="1" applyAlignment="1">
      <alignment horizontal="left" vertical="center" wrapText="1"/>
    </xf>
    <xf numFmtId="0" fontId="11" fillId="0" borderId="0" xfId="0" applyFont="1" applyAlignment="1">
      <alignment horizontal="left" vertical="center" wrapText="1"/>
    </xf>
    <xf numFmtId="0" fontId="0" fillId="2" borderId="0" xfId="0" applyFill="1" applyAlignment="1">
      <alignment horizontal="left"/>
    </xf>
    <xf numFmtId="0" fontId="0" fillId="0" borderId="0" xfId="0" applyAlignment="1">
      <alignment horizontal="left"/>
    </xf>
    <xf numFmtId="0" fontId="11" fillId="0" borderId="0" xfId="0" applyFont="1" applyBorder="1" applyAlignment="1">
      <alignment vertical="center" wrapText="1"/>
    </xf>
    <xf numFmtId="0" fontId="0" fillId="0" borderId="0" xfId="0" applyFont="1" applyAlignment="1">
      <alignment horizontal="left"/>
    </xf>
    <xf numFmtId="0" fontId="3" fillId="0" borderId="0" xfId="0" applyFont="1"/>
    <xf numFmtId="0" fontId="0" fillId="0" borderId="0" xfId="0" applyFill="1" applyAlignment="1">
      <alignment horizontal="left"/>
    </xf>
    <xf numFmtId="0" fontId="11" fillId="0" borderId="0" xfId="0" applyFont="1" applyAlignment="1">
      <alignment horizontal="left"/>
    </xf>
    <xf numFmtId="0" fontId="0" fillId="2" borderId="0" xfId="0" applyFill="1" applyBorder="1" applyAlignment="1"/>
    <xf numFmtId="0" fontId="2" fillId="2" borderId="0" xfId="0" applyFont="1" applyFill="1" applyAlignment="1"/>
    <xf numFmtId="0" fontId="2" fillId="2" borderId="0" xfId="0" applyFont="1" applyFill="1" applyAlignment="1">
      <alignment wrapText="1"/>
    </xf>
    <xf numFmtId="0" fontId="12" fillId="2" borderId="0" xfId="0" applyFont="1" applyFill="1"/>
    <xf numFmtId="0" fontId="12" fillId="2" borderId="0" xfId="0" applyFont="1" applyFill="1" applyAlignment="1">
      <alignment wrapText="1"/>
    </xf>
    <xf numFmtId="0" fontId="0" fillId="0" borderId="0" xfId="0" applyAlignment="1">
      <alignment vertical="center"/>
    </xf>
    <xf numFmtId="0" fontId="3" fillId="10" borderId="0" xfId="0" applyFont="1" applyFill="1" applyAlignment="1">
      <alignment horizontal="left" vertical="center"/>
    </xf>
    <xf numFmtId="0" fontId="3" fillId="10" borderId="0" xfId="0" applyFont="1" applyFill="1" applyAlignment="1">
      <alignment horizontal="left" vertical="center" wrapText="1"/>
    </xf>
    <xf numFmtId="0" fontId="3" fillId="9" borderId="0" xfId="0" applyFont="1" applyFill="1" applyAlignment="1">
      <alignment horizontal="left" vertical="center"/>
    </xf>
    <xf numFmtId="0" fontId="0" fillId="0" borderId="0" xfId="0" applyFont="1" applyFill="1" applyBorder="1" applyAlignment="1">
      <alignment horizontal="left" vertical="center" wrapText="1"/>
    </xf>
    <xf numFmtId="0" fontId="0" fillId="11" borderId="0" xfId="0" applyFill="1"/>
    <xf numFmtId="0" fontId="0" fillId="11" borderId="0" xfId="0" applyFill="1" applyBorder="1" applyAlignment="1">
      <alignment horizontal="left" vertical="center" wrapText="1"/>
    </xf>
    <xf numFmtId="0" fontId="0" fillId="12" borderId="0" xfId="0" applyFill="1" applyBorder="1" applyAlignment="1">
      <alignment horizontal="left" vertical="center"/>
    </xf>
    <xf numFmtId="0" fontId="3" fillId="12" borderId="0" xfId="0" applyFont="1" applyFill="1" applyAlignment="1">
      <alignment horizontal="left" vertical="center"/>
    </xf>
    <xf numFmtId="0" fontId="0" fillId="12" borderId="0" xfId="0" applyFill="1" applyAlignment="1">
      <alignment horizontal="left" vertical="center" wrapText="1"/>
    </xf>
    <xf numFmtId="0" fontId="0" fillId="12" borderId="0" xfId="0" applyFill="1" applyAlignment="1">
      <alignment horizontal="left" vertical="center"/>
    </xf>
    <xf numFmtId="0" fontId="0" fillId="12" borderId="0" xfId="0" applyFill="1"/>
    <xf numFmtId="0" fontId="0" fillId="12" borderId="0" xfId="0" applyFill="1" applyBorder="1" applyAlignment="1"/>
    <xf numFmtId="0" fontId="2" fillId="0" borderId="0" xfId="0" applyFont="1" applyFill="1" applyAlignment="1"/>
    <xf numFmtId="0" fontId="2" fillId="0" borderId="0" xfId="0" applyFont="1" applyFill="1" applyAlignment="1">
      <alignment wrapText="1"/>
    </xf>
    <xf numFmtId="0" fontId="11" fillId="0" borderId="0" xfId="0" applyFont="1" applyFill="1" applyAlignment="1"/>
    <xf numFmtId="0" fontId="1" fillId="0" borderId="0" xfId="0" applyFont="1" applyFill="1" applyAlignment="1"/>
    <xf numFmtId="0" fontId="2" fillId="0" borderId="0" xfId="0" applyFont="1" applyFill="1"/>
    <xf numFmtId="0" fontId="1" fillId="0" borderId="0" xfId="0" applyFont="1" applyFill="1"/>
    <xf numFmtId="0" fontId="3" fillId="11" borderId="0" xfId="0" applyFont="1" applyFill="1" applyAlignment="1">
      <alignment horizontal="left" vertical="center"/>
    </xf>
    <xf numFmtId="0" fontId="3" fillId="0" borderId="0" xfId="0" applyFont="1" applyFill="1" applyAlignment="1">
      <alignment horizontal="left" vertical="center" wrapText="1"/>
    </xf>
    <xf numFmtId="0" fontId="3" fillId="13" borderId="0" xfId="0" applyFont="1" applyFill="1" applyAlignment="1">
      <alignment horizontal="left" vertical="center"/>
    </xf>
    <xf numFmtId="0" fontId="0" fillId="13" borderId="0" xfId="0" applyFill="1" applyAlignment="1">
      <alignment horizontal="left"/>
    </xf>
    <xf numFmtId="0" fontId="0" fillId="13" borderId="0" xfId="0" applyFill="1" applyAlignment="1">
      <alignment horizontal="left" vertical="center"/>
    </xf>
    <xf numFmtId="0" fontId="0" fillId="13" borderId="0" xfId="0" applyFill="1" applyBorder="1" applyAlignment="1">
      <alignment horizontal="left" vertical="center"/>
    </xf>
    <xf numFmtId="0" fontId="0" fillId="13" borderId="0" xfId="0"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54</xdr:col>
      <xdr:colOff>290799</xdr:colOff>
      <xdr:row>102</xdr:row>
      <xdr:rowOff>139700</xdr:rowOff>
    </xdr:to>
    <xdr:pic>
      <xdr:nvPicPr>
        <xdr:cNvPr id="2" name="Picture 1">
          <a:extLst>
            <a:ext uri="{FF2B5EF4-FFF2-40B4-BE49-F238E27FC236}">
              <a16:creationId xmlns:a16="http://schemas.microsoft.com/office/drawing/2014/main" id="{17FD713C-ED6A-B74E-A436-02A7C9BCAE6A}"/>
            </a:ext>
          </a:extLst>
        </xdr:cNvPr>
        <xdr:cNvPicPr>
          <a:picLocks noChangeAspect="1"/>
        </xdr:cNvPicPr>
      </xdr:nvPicPr>
      <xdr:blipFill>
        <a:blip xmlns:r="http://schemas.openxmlformats.org/officeDocument/2006/relationships" r:embed="rId1"/>
        <a:stretch>
          <a:fillRect/>
        </a:stretch>
      </xdr:blipFill>
      <xdr:spPr>
        <a:xfrm>
          <a:off x="0" y="0"/>
          <a:ext cx="36638199" cy="19570700"/>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file>

<file path=xl/persons/person.xml><?xml version="1.0" encoding="utf-8"?>
<personList xmlns="http://schemas.microsoft.com/office/spreadsheetml/2018/threadedcomments" xmlns:x="http://schemas.openxmlformats.org/spreadsheetml/2006/main">
  <person displayName="Preston Howell" id="{A1B7F472-9BBB-C846-9978-856F938192FF}" userId="S::phowell@teknionusa.com::496f8873-7d58-4b22-8d81-9faa472edd0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6" dT="2021-03-29T21:51:45.46" personId="{A1B7F472-9BBB-C846-9978-856F938192FF}" id="{5E6B501C-8692-F64D-9A6C-4593678BD1C7}">
    <text>[V1.6] Renamed to be singular in line with naming convention</text>
  </threadedComment>
  <threadedComment ref="A20" dT="2021-03-29T21:52:08.87" personId="{A1B7F472-9BBB-C846-9978-856F938192FF}" id="{7A09A367-C1F1-B04E-930E-F4E1FE3A6D09}">
    <text>[V1.6] Renamed to be in line with table naming convention</text>
  </threadedComment>
  <threadedComment ref="A48" dT="2021-01-25T17:38:11.59" personId="{A1B7F472-9BBB-C846-9978-856F938192FF}" id="{2CF4A9C7-1599-2E49-AC37-A3544685B783}">
    <text>[V1.4] Separated each pretrial assessment tool</text>
  </threadedComment>
  <threadedComment ref="B48" dT="2021-01-25T17:40:12.35" personId="{A1B7F472-9BBB-C846-9978-856F938192FF}" id="{BC825BBF-E0B6-924C-8489-BDA957E34034}">
    <text xml:space="preserve">[V1.4] Updated definition to clearly call out that counties only need to submit the file for the tool they use. </text>
  </threadedComment>
</ThreadedComments>
</file>

<file path=xl/threadedComments/threadedComment10.xml><?xml version="1.0" encoding="utf-8"?>
<ThreadedComments xmlns="http://schemas.microsoft.com/office/spreadsheetml/2018/threadedcomments" xmlns:x="http://schemas.openxmlformats.org/spreadsheetml/2006/main">
  <threadedComment ref="B13" dT="2021-03-24T14:32:34.50" personId="{A1B7F472-9BBB-C846-9978-856F938192FF}" id="{907F379C-616E-4D4A-86B1-A60F2E357388}">
    <text>[V1.6] Added Pretrial_Termination_Reason_JCC_Standardized. Thank you, Sonoma County, for finding that this was missing!</text>
  </threadedComment>
</ThreadedComments>
</file>

<file path=xl/threadedComments/threadedComment11.xml><?xml version="1.0" encoding="utf-8"?>
<ThreadedComments xmlns="http://schemas.microsoft.com/office/spreadsheetml/2018/threadedcomments" xmlns:x="http://schemas.openxmlformats.org/spreadsheetml/2006/main">
  <threadedComment ref="C4" dT="2021-04-29T18:55:40.91" personId="{A1B7F472-9BBB-C846-9978-856F938192FF}" id="{42B6A090-367A-0249-B032-7218F09F641B}">
    <text xml:space="preserve">[V1.7] Updated definition to clarify that column can include Text response or numerical score. </text>
  </threadedComment>
  <threadedComment ref="D4" dT="2021-04-29T18:53:31.98" personId="{A1B7F472-9BBB-C846-9978-856F938192FF}" id="{988DFE08-6E49-E641-9AF3-502B261182AD}">
    <text>[V1.7] Updated to be varchar so probation departments can submit text responses or scores.</text>
  </threadedComment>
</ThreadedComments>
</file>

<file path=xl/threadedComments/threadedComment12.xml><?xml version="1.0" encoding="utf-8"?>
<ThreadedComments xmlns="http://schemas.microsoft.com/office/spreadsheetml/2018/threadedcomments" xmlns:x="http://schemas.openxmlformats.org/spreadsheetml/2006/main">
  <threadedComment ref="A2" dT="2021-04-29T17:32:49.80" personId="{A1B7F472-9BBB-C846-9978-856F938192FF}" id="{7ECC5466-18FE-D444-86BD-ECBD64E1CB04}">
    <text xml:space="preserve">[V1.7] Updated to add S at the end of Response to align with Data File Names tab. </text>
  </threadedComment>
  <threadedComment ref="C4" dT="2021-04-29T19:07:33.05" personId="{A1B7F472-9BBB-C846-9978-856F938192FF}" id="{1FECC680-AAF4-4840-BE24-AA663D93B4B5}">
    <text xml:space="preserve">[V1.7] Updated definition to clarify that column can include Text response or numerical score. </text>
  </threadedComment>
  <threadedComment ref="D4" dT="2021-04-29T19:05:02.98" personId="{A1B7F472-9BBB-C846-9978-856F938192FF}" id="{BBF23D14-AC36-E14E-9791-B6D8582E99CF}">
    <text>[V1.7] Updated to be varchar so probation departments can submit text responses or scores.</text>
  </threadedComment>
</ThreadedComments>
</file>

<file path=xl/threadedComments/threadedComment13.xml><?xml version="1.0" encoding="utf-8"?>
<ThreadedComments xmlns="http://schemas.microsoft.com/office/spreadsheetml/2018/threadedcomments" xmlns:x="http://schemas.openxmlformats.org/spreadsheetml/2006/main">
  <threadedComment ref="A2" dT="2021-04-29T17:32:27.93" personId="{A1B7F472-9BBB-C846-9978-856F938192FF}" id="{B249F121-A90C-2A4F-99E4-F9FD193CB85A}">
    <text xml:space="preserve">[V1.7] Updated to add S at the end of Response to align with Data File Names tab. </text>
  </threadedComment>
  <threadedComment ref="C4" dT="2021-04-29T19:07:40.37" personId="{A1B7F472-9BBB-C846-9978-856F938192FF}" id="{92A8D0E5-BFDC-7C45-91B3-32560B4EA798}">
    <text xml:space="preserve">[V1.7] Updated definition to clarify that column can include Text response or numerical score. </text>
  </threadedComment>
  <threadedComment ref="D4" dT="2021-04-29T19:07:18.43" personId="{A1B7F472-9BBB-C846-9978-856F938192FF}" id="{C591BD42-0B0F-1640-8D03-6640889354A5}">
    <text>[V1.7] Updated to be varchar so probation departments can submit text responses or scores.</text>
  </threadedComment>
</ThreadedComments>
</file>

<file path=xl/threadedComments/threadedComment14.xml><?xml version="1.0" encoding="utf-8"?>
<ThreadedComments xmlns="http://schemas.microsoft.com/office/spreadsheetml/2018/threadedcomments" xmlns:x="http://schemas.openxmlformats.org/spreadsheetml/2006/main">
  <threadedComment ref="A2" dT="2021-04-29T17:32:20.30" personId="{A1B7F472-9BBB-C846-9978-856F938192FF}" id="{5AE2F9FD-39C6-504F-95C2-F91697412F3F}">
    <text xml:space="preserve">[V1.7] Updated to add S at the end of Response to align with Data File Names tab. </text>
  </threadedComment>
  <threadedComment ref="C4" dT="2021-04-29T19:07:47.27" personId="{A1B7F472-9BBB-C846-9978-856F938192FF}" id="{E8073B1C-8A89-0949-AE34-1E7E439055E2}">
    <text xml:space="preserve">[V1.7] Updated definition to clarify that column can include Text response or numerical score. </text>
  </threadedComment>
  <threadedComment ref="D4" dT="2021-04-29T19:08:05.08" personId="{A1B7F472-9BBB-C846-9978-856F938192FF}" id="{9AC104AC-F1FF-5D4A-84F7-9E5697901808}">
    <text>[V1.7] Updated to be varchar so probation departments can submit text responses or scores.</text>
  </threadedComment>
  <threadedComment ref="B5" dT="2021-04-30T18:24:05.85" personId="{A1B7F472-9BBB-C846-9978-856F938192FF}" id="{106646AB-0A6F-094D-B69B-AD25D95CEF5A}">
    <text>[V1.7] Removed comma in column name</text>
  </threadedComment>
</ThreadedComments>
</file>

<file path=xl/threadedComments/threadedComment15.xml><?xml version="1.0" encoding="utf-8"?>
<ThreadedComments xmlns="http://schemas.microsoft.com/office/spreadsheetml/2018/threadedcomments" xmlns:x="http://schemas.openxmlformats.org/spreadsheetml/2006/main">
  <threadedComment ref="A2" dT="2021-04-29T17:32:10.62" personId="{A1B7F472-9BBB-C846-9978-856F938192FF}" id="{5706CF60-74AD-8B40-8046-908EB33371B6}">
    <text xml:space="preserve">[V1.7] Updated to add S at the end of Response to align with Data File Names tab. </text>
  </threadedComment>
</ThreadedComments>
</file>

<file path=xl/threadedComments/threadedComment16.xml><?xml version="1.0" encoding="utf-8"?>
<ThreadedComments xmlns="http://schemas.microsoft.com/office/spreadsheetml/2018/threadedcomments" xmlns:x="http://schemas.openxmlformats.org/spreadsheetml/2006/main">
  <threadedComment ref="B96" dT="2021-05-27T21:02:30.01" personId="{A1B7F472-9BBB-C846-9978-856F938192FF}" id="{801BC6BD-68D8-AF45-BF83-196B71247532}">
    <text>[V1.8] Added specific reference codes section related to Court Release Decision</text>
  </threadedComment>
  <threadedComment ref="B101" dT="2021-05-27T22:23:06.06" personId="{A1B7F472-9BBB-C846-9978-856F938192FF}" id="{C68791ED-14F0-AE4C-B83D-AC0256FA7197}">
    <text>[V1.8] Added specific reference codes section to align with column name in data dictionary.</text>
  </threadedComment>
  <threadedComment ref="B132" dT="2021-05-27T14:58:54.77" personId="{A1B7F472-9BBB-C846-9978-856F938192FF}" id="{52228DEB-EAE1-5F41-ACD0-EDE52171A7F5}">
    <text>[V1.8] Added to capture FTAs via Hearing Result JCC Standardized column</text>
  </threadedComment>
  <threadedComment ref="B274" dT="2021-05-27T22:34:05.79" personId="{A1B7F472-9BBB-C846-9978-856F938192FF}" id="{A67F3AE1-8975-464B-996E-63D54CF0439A}">
    <text>[V1.8] Added</text>
  </threadedComment>
  <threadedComment ref="B280" dT="2021-06-03T20:51:47.53" personId="{A1B7F472-9BBB-C846-9978-856F938192FF}" id="{1A42D781-9C62-B14D-B811-9E1325B228E3}">
    <text>[V1.8] Added Warrant Reason JCC Standardized to Capture FTA Warrants Consistently</text>
  </threadedComment>
</ThreadedComments>
</file>

<file path=xl/threadedComments/threadedComment17.xml><?xml version="1.0" encoding="utf-8"?>
<ThreadedComments xmlns="http://schemas.microsoft.com/office/spreadsheetml/2018/threadedcomments" xmlns:x="http://schemas.openxmlformats.org/spreadsheetml/2006/main">
  <threadedComment ref="A5" dT="2021-01-25T16:22:10.37" personId="{A1B7F472-9BBB-C846-9978-856F938192FF}" id="{FF096FCA-F598-484E-90F8-5D7C6D84E054}">
    <text xml:space="preserve">Added assumption with V1.4 to clarify the purpose of the operation type field. </text>
  </threadedComment>
  <threadedComment ref="A6" dT="2021-03-25T21:27:02.42" personId="{A1B7F472-9BBB-C846-9978-856F938192FF}" id="{CC9FBFB0-30AB-A746-9D7D-14F2FE180466}">
    <text>[V1.6] Added to clarify table and column expectations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1-02-04T23:34:07.61" personId="{A1B7F472-9BBB-C846-9978-856F938192FF}" id="{DC445DDB-07CE-BC4E-A4C7-7D74856C0930}">
    <text>[V1.5] Added to accommodate for counties with a single Booking ID being present across multiple Booking Keys</text>
  </threadedComment>
  <threadedComment ref="B7" dT="2021-02-04T23:35:02.39" personId="{A1B7F472-9BBB-C846-9978-856F938192FF}" id="{BF67CB3E-4FDD-D14C-B33F-1476CACF6726}">
    <text>[V1.5] Updating so that we have a Booking Type and a Booking Type JCC Standardized. As with other columns, the JCC Standardized should include the Reference Codes while the Booking Type should contain the value from county source system.</text>
  </threadedComment>
</ThreadedComments>
</file>

<file path=xl/threadedComments/threadedComment3.xml><?xml version="1.0" encoding="utf-8"?>
<ThreadedComments xmlns="http://schemas.microsoft.com/office/spreadsheetml/2018/threadedcomments" xmlns:x="http://schemas.openxmlformats.org/spreadsheetml/2006/main">
  <threadedComment ref="B3" dT="2021-01-20T22:35:51.27" personId="{A1B7F472-9BBB-C846-9978-856F938192FF}" id="{E153C7AF-5B64-494C-A2AC-C6A44E52180D}">
    <text>[V1.4] Previously Defendent_Person_ID. Updated to be Individual_Key, which will be used to join between Court_Individual and Court_Criminal_Case_Defendant</text>
  </threadedComment>
  <threadedComment ref="C3" dT="2021-01-20T22:35:19.79" personId="{A1B7F472-9BBB-C846-9978-856F938192FF}" id="{157D564A-D020-A84F-BAC8-CBA7698AAE7E}">
    <text>Definition change in V1.4 along with field change</text>
  </threadedComment>
  <threadedComment ref="B6" dT="2021-02-17T16:27:00.80" personId="{A1B7F472-9BBB-C846-9978-856F938192FF}" id="{D5FC13E1-D5BA-414F-8CD5-873145EFCBA2}">
    <text>[V1.5] Added citation number as an attribute to track for Criminal cases</text>
  </threadedComment>
</ThreadedComments>
</file>

<file path=xl/threadedComments/threadedComment4.xml><?xml version="1.0" encoding="utf-8"?>
<ThreadedComments xmlns="http://schemas.microsoft.com/office/spreadsheetml/2018/threadedcomments" xmlns:x="http://schemas.openxmlformats.org/spreadsheetml/2006/main">
  <threadedComment ref="C3" dT="2021-01-20T22:33:22.02" personId="{A1B7F472-9BBB-C846-9978-856F938192FF}" id="{2653633D-A6BE-D44F-B80C-6236B8EC19BC}">
    <text>Definition updated in Version 1.4</text>
  </threadedComment>
</ThreadedComments>
</file>

<file path=xl/threadedComments/threadedComment5.xml><?xml version="1.0" encoding="utf-8"?>
<ThreadedComments xmlns="http://schemas.microsoft.com/office/spreadsheetml/2018/threadedcomments" xmlns:x="http://schemas.openxmlformats.org/spreadsheetml/2006/main">
  <threadedComment ref="C3" dT="2021-01-25T18:10:59.10" personId="{A1B7F472-9BBB-C846-9978-856F938192FF}" id="{C7E50DE2-4908-D246-A678-571A8F5BCCB7}">
    <text>V1.4: Updated definition to ensure accuracy and clarity</text>
  </threadedComment>
</ThreadedComments>
</file>

<file path=xl/threadedComments/threadedComment6.xml><?xml version="1.0" encoding="utf-8"?>
<ThreadedComments xmlns="http://schemas.microsoft.com/office/spreadsheetml/2018/threadedcomments" xmlns:x="http://schemas.openxmlformats.org/spreadsheetml/2006/main">
  <threadedComment ref="B10" dT="2021-06-04T16:01:24.86" personId="{A1B7F472-9BBB-C846-9978-856F938192FF}" id="{6BBC30F5-3AF4-1F45-9C85-2C83D9D5F05A}">
    <text>[V1.8] Added to capture Warrant FTAs in a standardized way.</text>
  </threadedComment>
</ThreadedComments>
</file>

<file path=xl/threadedComments/threadedComment7.xml><?xml version="1.0" encoding="utf-8"?>
<ThreadedComments xmlns="http://schemas.microsoft.com/office/spreadsheetml/2018/threadedcomments" xmlns:x="http://schemas.openxmlformats.org/spreadsheetml/2006/main">
  <threadedComment ref="B4" dT="2021-02-23T17:56:11.34" personId="{A1B7F472-9BBB-C846-9978-856F938192FF}" id="{DE447053-2F77-E14F-B714-474AD8AF64C2}">
    <text>[V1.5] Added</text>
  </threadedComment>
</ThreadedComments>
</file>

<file path=xl/threadedComments/threadedComment8.xml><?xml version="1.0" encoding="utf-8"?>
<ThreadedComments xmlns="http://schemas.microsoft.com/office/spreadsheetml/2018/threadedcomments" xmlns:x="http://schemas.openxmlformats.org/spreadsheetml/2006/main">
  <threadedComment ref="B2" dT="2021-03-10T22:04:07.53" personId="{A1B7F472-9BBB-C846-9978-856F938192FF}" id="{37D6377B-20E2-694D-8537-B6F041DA7F4C}">
    <text>[V1.6] Added to ensure a unique identifier is provided with each extract</text>
  </threadedComment>
  <threadedComment ref="B4" dT="2021-03-10T22:02:25.23" personId="{A1B7F472-9BBB-C846-9978-856F938192FF}" id="{4C3CFD06-6E4C-CE41-8674-4B52ED1BE6D5}">
    <text>[V1.6] Updated from Case_ID to Case_Key</text>
  </threadedComment>
</ThreadedComments>
</file>

<file path=xl/threadedComments/threadedComment9.xml><?xml version="1.0" encoding="utf-8"?>
<ThreadedComments xmlns="http://schemas.microsoft.com/office/spreadsheetml/2018/threadedcomments" xmlns:x="http://schemas.openxmlformats.org/spreadsheetml/2006/main">
  <threadedComment ref="B2" dT="2021-03-10T22:00:00.58" personId="{A1B7F472-9BBB-C846-9978-856F938192FF}" id="{6AACF945-7C5F-6247-9E28-6A5D8EA83401}">
    <text>[V1.6] Added to ensure a unique identifier is provided for the extract</text>
  </threadedComment>
</ThreadedComment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microsoft.com/office/2017/10/relationships/threadedComment" Target="../threadedComments/threadedComment7.xml"/></Relationships>
</file>

<file path=xl/worksheets/_rels/sheet19.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microsoft.com/office/2017/10/relationships/threadedComment" Target="../threadedComments/threadedComment10.xml"/></Relationships>
</file>

<file path=xl/worksheets/_rels/sheet28.xml.rels><?xml version="1.0" encoding="UTF-8" standalone="yes"?>
<Relationships xmlns="http://schemas.openxmlformats.org/package/2006/relationships"><Relationship Id="rId3" Type="http://schemas.microsoft.com/office/2017/10/relationships/threadedComment" Target="../threadedComments/threadedComment11.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9.xml.rels><?xml version="1.0" encoding="UTF-8" standalone="yes"?>
<Relationships xmlns="http://schemas.openxmlformats.org/package/2006/relationships"><Relationship Id="rId3" Type="http://schemas.microsoft.com/office/2017/10/relationships/threadedComment" Target="../threadedComments/threadedComment12.xml"/><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microsoft.com/office/2017/10/relationships/threadedComment" Target="../threadedComments/threadedComment13.xml"/><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31.xml.rels><?xml version="1.0" encoding="UTF-8" standalone="yes"?>
<Relationships xmlns="http://schemas.openxmlformats.org/package/2006/relationships"><Relationship Id="rId3" Type="http://schemas.microsoft.com/office/2017/10/relationships/threadedComment" Target="../threadedComments/threadedComment14.xml"/><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2.xml.rels><?xml version="1.0" encoding="UTF-8" standalone="yes"?>
<Relationships xmlns="http://schemas.openxmlformats.org/package/2006/relationships"><Relationship Id="rId3" Type="http://schemas.microsoft.com/office/2017/10/relationships/threadedComment" Target="../threadedComments/threadedComment15.xml"/><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4.xml.rels><?xml version="1.0" encoding="UTF-8" standalone="yes"?>
<Relationships xmlns="http://schemas.openxmlformats.org/package/2006/relationships"><Relationship Id="rId3" Type="http://schemas.microsoft.com/office/2017/10/relationships/threadedComment" Target="../threadedComments/threadedComment16.xml"/><Relationship Id="rId2" Type="http://schemas.openxmlformats.org/officeDocument/2006/relationships/comments" Target="../comments16.xml"/><Relationship Id="rId1" Type="http://schemas.openxmlformats.org/officeDocument/2006/relationships/vmlDrawing" Target="../drawings/vmlDrawing16.vml"/><Relationship Id="rId4" Type="http://schemas.microsoft.com/office/2019/04/relationships/namedSheetView" Target="../namedSheetViews/namedSheetView1.xml"/></Relationships>
</file>

<file path=xl/worksheets/_rels/sheet35.xml.rels><?xml version="1.0" encoding="UTF-8" standalone="yes"?>
<Relationships xmlns="http://schemas.openxmlformats.org/package/2006/relationships"><Relationship Id="rId3" Type="http://schemas.microsoft.com/office/2017/10/relationships/threadedComment" Target="../threadedComments/threadedComment17.xml"/><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F3541-C76B-477A-8568-049DADD4471C}">
  <sheetPr>
    <tabColor theme="7"/>
  </sheetPr>
  <dimension ref="A1:G12"/>
  <sheetViews>
    <sheetView tabSelected="1" topLeftCell="A11" zoomScale="140" zoomScaleNormal="140" workbookViewId="0">
      <selection activeCell="M11" sqref="M11"/>
    </sheetView>
  </sheetViews>
  <sheetFormatPr baseColWidth="10" defaultColWidth="8.83203125" defaultRowHeight="15" x14ac:dyDescent="0.2"/>
  <cols>
    <col min="1" max="1" width="15.5" style="5" bestFit="1" customWidth="1"/>
    <col min="2" max="2" width="14.5" bestFit="1" customWidth="1"/>
    <col min="3" max="3" width="81.5" customWidth="1"/>
    <col min="4" max="4" width="11" style="44" bestFit="1" customWidth="1"/>
    <col min="5" max="5" width="1.1640625" customWidth="1"/>
    <col min="6" max="7" width="9.1640625" hidden="1" customWidth="1"/>
  </cols>
  <sheetData>
    <row r="1" spans="1:7" s="20" customFormat="1" ht="19" x14ac:dyDescent="0.25">
      <c r="A1" s="43" t="s">
        <v>0</v>
      </c>
      <c r="B1" s="19"/>
      <c r="C1" s="19"/>
      <c r="D1" s="45"/>
      <c r="E1" s="19"/>
      <c r="F1" s="19"/>
      <c r="G1" s="19"/>
    </row>
    <row r="3" spans="1:7" x14ac:dyDescent="0.2">
      <c r="A3" s="17" t="s">
        <v>1</v>
      </c>
      <c r="B3" s="18" t="s">
        <v>2</v>
      </c>
      <c r="C3" s="18" t="s">
        <v>3</v>
      </c>
      <c r="D3" s="46" t="s">
        <v>4</v>
      </c>
    </row>
    <row r="4" spans="1:7" x14ac:dyDescent="0.2">
      <c r="A4" s="5" t="s">
        <v>5</v>
      </c>
      <c r="B4" t="s">
        <v>6</v>
      </c>
      <c r="C4" t="s">
        <v>7</v>
      </c>
      <c r="D4" s="44">
        <v>44089</v>
      </c>
    </row>
    <row r="5" spans="1:7" x14ac:dyDescent="0.2">
      <c r="A5" s="5">
        <v>1.1000000000000001</v>
      </c>
      <c r="B5" t="s">
        <v>8</v>
      </c>
      <c r="C5" t="s">
        <v>9</v>
      </c>
      <c r="D5" s="44">
        <v>44151</v>
      </c>
    </row>
    <row r="6" spans="1:7" x14ac:dyDescent="0.2">
      <c r="A6" s="5" t="s">
        <v>10</v>
      </c>
      <c r="B6" t="s">
        <v>8</v>
      </c>
      <c r="C6" t="s">
        <v>11</v>
      </c>
      <c r="D6" s="44">
        <v>44186</v>
      </c>
    </row>
    <row r="7" spans="1:7" x14ac:dyDescent="0.2">
      <c r="A7" s="5" t="s">
        <v>12</v>
      </c>
      <c r="B7" t="s">
        <v>6</v>
      </c>
      <c r="C7" t="s">
        <v>13</v>
      </c>
      <c r="D7" s="44">
        <v>44195</v>
      </c>
    </row>
    <row r="8" spans="1:7" ht="80" customHeight="1" x14ac:dyDescent="0.2">
      <c r="A8" s="5" t="s">
        <v>14</v>
      </c>
      <c r="B8" t="s">
        <v>8</v>
      </c>
      <c r="C8" s="42" t="s">
        <v>15</v>
      </c>
      <c r="D8" s="44">
        <v>44221</v>
      </c>
    </row>
    <row r="9" spans="1:7" ht="176" x14ac:dyDescent="0.2">
      <c r="A9" s="5" t="s">
        <v>16</v>
      </c>
      <c r="B9" t="s">
        <v>8</v>
      </c>
      <c r="C9" s="42" t="s">
        <v>17</v>
      </c>
      <c r="D9" s="44">
        <v>44253</v>
      </c>
    </row>
    <row r="10" spans="1:7" ht="208" x14ac:dyDescent="0.2">
      <c r="A10" s="5" t="s">
        <v>18</v>
      </c>
      <c r="B10" t="s">
        <v>8</v>
      </c>
      <c r="C10" s="42" t="s">
        <v>19</v>
      </c>
      <c r="D10" s="44">
        <v>44287</v>
      </c>
    </row>
    <row r="11" spans="1:7" ht="160" x14ac:dyDescent="0.2">
      <c r="A11" s="5" t="s">
        <v>20</v>
      </c>
      <c r="B11" t="s">
        <v>8</v>
      </c>
      <c r="C11" s="42" t="s">
        <v>21</v>
      </c>
      <c r="D11" s="44">
        <v>44319</v>
      </c>
    </row>
    <row r="12" spans="1:7" ht="96" x14ac:dyDescent="0.2">
      <c r="A12" s="5" t="s">
        <v>1091</v>
      </c>
      <c r="B12" t="s">
        <v>8</v>
      </c>
      <c r="C12" s="42" t="s">
        <v>1100</v>
      </c>
      <c r="D12" s="44">
        <v>44351</v>
      </c>
    </row>
  </sheetData>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02D3A-9344-4E9E-B6B1-BE362F436DA7}">
  <sheetPr>
    <tabColor theme="9" tint="0.39997558519241921"/>
  </sheetPr>
  <dimension ref="A1:G14"/>
  <sheetViews>
    <sheetView zoomScaleNormal="100" workbookViewId="0">
      <selection activeCell="D3" sqref="D3"/>
    </sheetView>
  </sheetViews>
  <sheetFormatPr baseColWidth="10" defaultColWidth="8.83203125" defaultRowHeight="15" x14ac:dyDescent="0.2"/>
  <cols>
    <col min="1" max="1" width="20.83203125" customWidth="1"/>
    <col min="2" max="2" width="29.5" customWidth="1"/>
    <col min="3" max="3" width="55.5" customWidth="1"/>
    <col min="4" max="4" width="8.83203125" customWidth="1"/>
    <col min="7" max="7" width="32.5" bestFit="1" customWidth="1"/>
  </cols>
  <sheetData>
    <row r="1" spans="1:7" s="3" customFormat="1" ht="16" x14ac:dyDescent="0.2">
      <c r="A1" s="78" t="s">
        <v>178</v>
      </c>
      <c r="B1" s="78" t="s">
        <v>179</v>
      </c>
      <c r="C1" s="79" t="s">
        <v>180</v>
      </c>
      <c r="D1" s="78" t="s">
        <v>181</v>
      </c>
      <c r="E1" s="4"/>
      <c r="G1" s="3" t="str">
        <f>_xlfn.CONCAT("[",B1,"] [",D1,"] NULL,")</f>
        <v>[Column Name] [Datatype] NULL,</v>
      </c>
    </row>
    <row r="2" spans="1:7" x14ac:dyDescent="0.2">
      <c r="A2" t="s">
        <v>60</v>
      </c>
      <c r="B2" t="s">
        <v>311</v>
      </c>
      <c r="C2" t="s">
        <v>312</v>
      </c>
      <c r="D2" s="10" t="s">
        <v>185</v>
      </c>
      <c r="G2" t="str">
        <f>_xlfn.CONCAT("[",B2,"] [",D2,"] NULL,")</f>
        <v>[Disposition_Key] [Varchar] NULL,</v>
      </c>
    </row>
    <row r="3" spans="1:7" ht="32" x14ac:dyDescent="0.2">
      <c r="A3" t="s">
        <v>60</v>
      </c>
      <c r="B3" t="s">
        <v>285</v>
      </c>
      <c r="C3" s="7" t="s">
        <v>313</v>
      </c>
      <c r="D3" s="10" t="s">
        <v>185</v>
      </c>
      <c r="G3" t="str">
        <f t="shared" ref="G3:G5" si="0">_xlfn.CONCAT("[",B3,"] [",D3,"] NULL,")</f>
        <v>[Case_Charge_Key] [Varchar] NULL,</v>
      </c>
    </row>
    <row r="4" spans="1:7" s="60" customFormat="1" ht="16" x14ac:dyDescent="0.2">
      <c r="A4" t="s">
        <v>60</v>
      </c>
      <c r="B4" s="60" t="s">
        <v>314</v>
      </c>
      <c r="C4" s="7" t="s">
        <v>315</v>
      </c>
      <c r="D4" s="60" t="s">
        <v>225</v>
      </c>
      <c r="G4" s="60" t="str">
        <f t="shared" ref="G4" si="1">_xlfn.CONCAT("[",B4,"] [",D4,"] NULL,")</f>
        <v>[Disposition_Event_ID] [Integer] NULL,</v>
      </c>
    </row>
    <row r="5" spans="1:7" x14ac:dyDescent="0.2">
      <c r="A5" t="s">
        <v>60</v>
      </c>
      <c r="B5" t="s">
        <v>316</v>
      </c>
      <c r="C5" t="s">
        <v>317</v>
      </c>
      <c r="D5" t="s">
        <v>204</v>
      </c>
      <c r="G5" t="str">
        <f t="shared" si="0"/>
        <v>[Disposition_Date] [Datetime] NULL,</v>
      </c>
    </row>
    <row r="6" spans="1:7" x14ac:dyDescent="0.2">
      <c r="A6" t="s">
        <v>60</v>
      </c>
      <c r="B6" s="60" t="s">
        <v>318</v>
      </c>
      <c r="C6" t="s">
        <v>208</v>
      </c>
      <c r="D6" t="s">
        <v>185</v>
      </c>
      <c r="G6" t="str">
        <f t="shared" ref="G6:G13" si="2">_xlfn.CONCAT("[",B6,"] [",D6,"] NULL,")</f>
        <v>[Disposition_Type_JCC_Standardized] [Varchar] NULL,</v>
      </c>
    </row>
    <row r="7" spans="1:7" s="60" customFormat="1" x14ac:dyDescent="0.2">
      <c r="A7" t="s">
        <v>60</v>
      </c>
      <c r="B7" s="60" t="s">
        <v>319</v>
      </c>
      <c r="C7" s="60" t="s">
        <v>320</v>
      </c>
      <c r="D7" s="60" t="s">
        <v>185</v>
      </c>
      <c r="G7" s="60" t="str">
        <f t="shared" si="2"/>
        <v>[Disposition_Type] [Varchar] NULL,</v>
      </c>
    </row>
    <row r="8" spans="1:7" s="60" customFormat="1" x14ac:dyDescent="0.2">
      <c r="A8" t="s">
        <v>60</v>
      </c>
      <c r="B8" s="60" t="s">
        <v>321</v>
      </c>
      <c r="C8" s="60" t="s">
        <v>322</v>
      </c>
      <c r="D8" s="60" t="s">
        <v>185</v>
      </c>
      <c r="G8" s="60" t="str">
        <f t="shared" si="2"/>
        <v>[Disposition_Type_Code] [Varchar] NULL,</v>
      </c>
    </row>
    <row r="9" spans="1:7" s="60" customFormat="1" x14ac:dyDescent="0.2">
      <c r="A9" t="s">
        <v>60</v>
      </c>
      <c r="B9" s="60" t="s">
        <v>323</v>
      </c>
      <c r="C9" s="60" t="s">
        <v>324</v>
      </c>
      <c r="D9" s="60" t="s">
        <v>225</v>
      </c>
      <c r="G9" s="60" t="str">
        <f t="shared" si="2"/>
        <v>[Disposition_Type_ID] [Integer] NULL,</v>
      </c>
    </row>
    <row r="10" spans="1:7" x14ac:dyDescent="0.2">
      <c r="A10" t="s">
        <v>60</v>
      </c>
      <c r="B10" t="s">
        <v>325</v>
      </c>
      <c r="C10" t="s">
        <v>208</v>
      </c>
      <c r="D10" t="s">
        <v>185</v>
      </c>
      <c r="G10" t="str">
        <f t="shared" si="2"/>
        <v>[Sub_Disposition_Type_JCC_Standardized] [Varchar] NULL,</v>
      </c>
    </row>
    <row r="11" spans="1:7" s="60" customFormat="1" x14ac:dyDescent="0.2">
      <c r="A11" t="s">
        <v>60</v>
      </c>
      <c r="B11" t="s">
        <v>326</v>
      </c>
      <c r="C11" t="s">
        <v>327</v>
      </c>
      <c r="D11" t="s">
        <v>185</v>
      </c>
      <c r="E11"/>
      <c r="F11"/>
      <c r="G11" t="str">
        <f t="shared" si="2"/>
        <v>[Sub_Disposition_Type] [Varchar] NULL,</v>
      </c>
    </row>
    <row r="12" spans="1:7" s="60" customFormat="1" x14ac:dyDescent="0.2">
      <c r="A12" t="s">
        <v>60</v>
      </c>
      <c r="B12" t="s">
        <v>328</v>
      </c>
      <c r="C12" t="s">
        <v>329</v>
      </c>
      <c r="D12" t="s">
        <v>185</v>
      </c>
      <c r="E12"/>
      <c r="F12"/>
      <c r="G12" t="str">
        <f t="shared" si="2"/>
        <v>[Sub_Disposition_Type_Code] [Varchar] NULL,</v>
      </c>
    </row>
    <row r="13" spans="1:7" s="60" customFormat="1" x14ac:dyDescent="0.2">
      <c r="A13" t="s">
        <v>60</v>
      </c>
      <c r="B13" t="s">
        <v>330</v>
      </c>
      <c r="C13" t="s">
        <v>331</v>
      </c>
      <c r="D13" t="s">
        <v>225</v>
      </c>
      <c r="E13"/>
      <c r="F13"/>
      <c r="G13" t="str">
        <f t="shared" si="2"/>
        <v>[Sub_Disposition_Type_ID] [Integer] NULL,</v>
      </c>
    </row>
    <row r="14" spans="1:7" ht="16" x14ac:dyDescent="0.2">
      <c r="A14" t="s">
        <v>60</v>
      </c>
      <c r="B14" s="10" t="s">
        <v>218</v>
      </c>
      <c r="C14" s="7" t="s">
        <v>219</v>
      </c>
      <c r="D14" s="10" t="s">
        <v>185</v>
      </c>
      <c r="G14" s="6" t="str">
        <f t="shared" ref="G14" si="3">_xlfn.CONCAT("[",B14,"] [",D14,"] NULL,")</f>
        <v>[Operation_Type] [Varchar] NULL,</v>
      </c>
    </row>
  </sheetData>
  <pageMargins left="0.7" right="0.7" top="0.75" bottom="0.75" header="0.3" footer="0.3"/>
  <pageSetup orientation="portrait" horizontalDpi="0" verticalDpi="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D780-457E-4A28-A1DD-44FE4E43D047}">
  <sheetPr>
    <tabColor theme="9" tint="0.39997558519241921"/>
  </sheetPr>
  <dimension ref="A1:G11"/>
  <sheetViews>
    <sheetView zoomScaleNormal="100" workbookViewId="0">
      <selection activeCell="C18" sqref="C18"/>
    </sheetView>
  </sheetViews>
  <sheetFormatPr baseColWidth="10" defaultColWidth="8.83203125" defaultRowHeight="15" x14ac:dyDescent="0.2"/>
  <cols>
    <col min="1" max="1" width="16.5" customWidth="1"/>
    <col min="2" max="2" width="28.5" customWidth="1"/>
    <col min="3" max="3" width="51.1640625" bestFit="1" customWidth="1"/>
    <col min="4" max="4" width="8.83203125" bestFit="1" customWidth="1"/>
    <col min="5" max="5" width="11.1640625" bestFit="1" customWidth="1"/>
    <col min="7" max="7" width="32.5" bestFit="1" customWidth="1"/>
  </cols>
  <sheetData>
    <row r="1" spans="1:7" s="3" customFormat="1" ht="16" x14ac:dyDescent="0.2">
      <c r="A1" s="78" t="s">
        <v>178</v>
      </c>
      <c r="B1" s="78" t="s">
        <v>179</v>
      </c>
      <c r="C1" s="79" t="s">
        <v>180</v>
      </c>
      <c r="D1" s="78" t="s">
        <v>181</v>
      </c>
      <c r="E1" s="4"/>
      <c r="G1" s="3" t="str">
        <f t="shared" ref="G1:G11" si="0">_xlfn.CONCAT("[",B1,"] [",D1,"] NULL,")</f>
        <v>[Column Name] [Datatype] NULL,</v>
      </c>
    </row>
    <row r="2" spans="1:7" s="3" customFormat="1" ht="32" x14ac:dyDescent="0.2">
      <c r="A2" s="6" t="s">
        <v>79</v>
      </c>
      <c r="B2" s="2" t="s">
        <v>332</v>
      </c>
      <c r="C2" s="7" t="s">
        <v>333</v>
      </c>
      <c r="D2" s="10" t="s">
        <v>185</v>
      </c>
      <c r="E2" s="4"/>
      <c r="G2" s="3" t="str">
        <f t="shared" si="0"/>
        <v>[Sentence_Key] [Varchar] NULL,</v>
      </c>
    </row>
    <row r="3" spans="1:7" s="3" customFormat="1" ht="32" x14ac:dyDescent="0.2">
      <c r="A3" s="6" t="s">
        <v>79</v>
      </c>
      <c r="B3" s="2" t="s">
        <v>285</v>
      </c>
      <c r="C3" s="7" t="s">
        <v>334</v>
      </c>
      <c r="D3" s="10" t="s">
        <v>185</v>
      </c>
      <c r="E3" s="4"/>
      <c r="G3" s="3" t="str">
        <f t="shared" si="0"/>
        <v>[Case_Charge_Key] [Varchar] NULL,</v>
      </c>
    </row>
    <row r="4" spans="1:7" s="6" customFormat="1" ht="17" customHeight="1" x14ac:dyDescent="0.2">
      <c r="A4" s="6" t="s">
        <v>79</v>
      </c>
      <c r="B4" s="15" t="s">
        <v>335</v>
      </c>
      <c r="C4" s="7" t="s">
        <v>336</v>
      </c>
      <c r="D4" s="15" t="s">
        <v>225</v>
      </c>
      <c r="E4" s="7"/>
      <c r="G4" s="6" t="str">
        <f t="shared" ref="G4" si="1">_xlfn.CONCAT("[",B4,"] [",D4,"] NULL,")</f>
        <v>[Sentence_Event_ID] [Integer] NULL,</v>
      </c>
    </row>
    <row r="5" spans="1:7" s="3" customFormat="1" ht="17" customHeight="1" x14ac:dyDescent="0.2">
      <c r="A5" s="6" t="s">
        <v>79</v>
      </c>
      <c r="B5" s="10" t="s">
        <v>337</v>
      </c>
      <c r="C5" s="4" t="s">
        <v>338</v>
      </c>
      <c r="D5" s="10" t="s">
        <v>204</v>
      </c>
      <c r="E5" s="4"/>
      <c r="G5" s="3" t="str">
        <f t="shared" si="0"/>
        <v>[Sentence_Date] [Datetime] NULL,</v>
      </c>
    </row>
    <row r="6" spans="1:7" s="6" customFormat="1" ht="16" x14ac:dyDescent="0.2">
      <c r="A6" s="6" t="s">
        <v>79</v>
      </c>
      <c r="B6" s="15" t="s">
        <v>339</v>
      </c>
      <c r="C6" s="7" t="s">
        <v>208</v>
      </c>
      <c r="D6" s="15" t="s">
        <v>185</v>
      </c>
      <c r="E6" s="7"/>
      <c r="G6" s="6" t="str">
        <f t="shared" si="0"/>
        <v>[Sentence_Type_JCC_Standardized] [Varchar] NULL,</v>
      </c>
    </row>
    <row r="7" spans="1:7" s="6" customFormat="1" ht="16" x14ac:dyDescent="0.2">
      <c r="A7" s="6" t="s">
        <v>79</v>
      </c>
      <c r="B7" s="15" t="s">
        <v>340</v>
      </c>
      <c r="C7" s="7" t="s">
        <v>341</v>
      </c>
      <c r="D7" s="15" t="s">
        <v>185</v>
      </c>
      <c r="E7" s="7"/>
      <c r="G7" s="6" t="str">
        <f t="shared" ref="G7:G9" si="2">_xlfn.CONCAT("[",B7,"] [",D7,"] NULL,")</f>
        <v>[Sentence_Type] [Varchar] NULL,</v>
      </c>
    </row>
    <row r="8" spans="1:7" s="6" customFormat="1" ht="16" x14ac:dyDescent="0.2">
      <c r="A8" s="6" t="s">
        <v>79</v>
      </c>
      <c r="B8" s="15" t="s">
        <v>342</v>
      </c>
      <c r="C8" s="7" t="s">
        <v>343</v>
      </c>
      <c r="D8" s="15" t="s">
        <v>185</v>
      </c>
      <c r="E8" s="7"/>
      <c r="G8" s="6" t="str">
        <f t="shared" si="2"/>
        <v>[Sentence_Type_Code] [Varchar] NULL,</v>
      </c>
    </row>
    <row r="9" spans="1:7" s="6" customFormat="1" ht="16" x14ac:dyDescent="0.2">
      <c r="A9" s="6" t="s">
        <v>79</v>
      </c>
      <c r="B9" s="15" t="s">
        <v>344</v>
      </c>
      <c r="C9" s="7" t="s">
        <v>345</v>
      </c>
      <c r="D9" s="15" t="s">
        <v>225</v>
      </c>
      <c r="E9" s="7"/>
      <c r="G9" s="6" t="str">
        <f t="shared" si="2"/>
        <v>[Sentence_Type_ID] [Integer] NULL,</v>
      </c>
    </row>
    <row r="10" spans="1:7" s="3" customFormat="1" ht="16" x14ac:dyDescent="0.2">
      <c r="A10" s="6" t="s">
        <v>79</v>
      </c>
      <c r="B10" s="10" t="s">
        <v>346</v>
      </c>
      <c r="C10" s="4" t="s">
        <v>347</v>
      </c>
      <c r="D10" s="10" t="s">
        <v>185</v>
      </c>
      <c r="E10" s="4"/>
      <c r="G10" s="3" t="str">
        <f t="shared" si="0"/>
        <v>[Sentence_Duration] [Varchar] NULL,</v>
      </c>
    </row>
    <row r="11" spans="1:7" ht="32" x14ac:dyDescent="0.2">
      <c r="A11" s="6" t="s">
        <v>79</v>
      </c>
      <c r="B11" s="10" t="s">
        <v>218</v>
      </c>
      <c r="C11" s="7" t="s">
        <v>219</v>
      </c>
      <c r="D11" s="10" t="s">
        <v>185</v>
      </c>
      <c r="G11" s="6" t="str">
        <f t="shared" si="0"/>
        <v>[Operation_Type] [Varchar] NULL,</v>
      </c>
    </row>
  </sheetData>
  <pageMargins left="0.7" right="0.7" top="0.75" bottom="0.75" header="0.3" footer="0.3"/>
  <pageSetup orientation="portrait" horizontalDpi="0" verticalDpi="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D46D7-C1D2-4078-8658-0AA5D87F3AD4}">
  <sheetPr>
    <tabColor theme="9" tint="0.39997558519241921"/>
  </sheetPr>
  <dimension ref="A1:G11"/>
  <sheetViews>
    <sheetView zoomScaleNormal="100" workbookViewId="0">
      <selection activeCell="C17" sqref="C17"/>
    </sheetView>
  </sheetViews>
  <sheetFormatPr baseColWidth="10" defaultColWidth="8.83203125" defaultRowHeight="15" x14ac:dyDescent="0.2"/>
  <cols>
    <col min="1" max="1" width="13.83203125" customWidth="1"/>
    <col min="2" max="2" width="38.33203125" customWidth="1"/>
    <col min="3" max="3" width="46.1640625" bestFit="1" customWidth="1"/>
    <col min="4" max="4" width="8.5" bestFit="1" customWidth="1"/>
    <col min="7" max="7" width="43.5" bestFit="1" customWidth="1"/>
  </cols>
  <sheetData>
    <row r="1" spans="1:7" s="32" customFormat="1" ht="16" x14ac:dyDescent="0.2">
      <c r="A1" s="78" t="s">
        <v>178</v>
      </c>
      <c r="B1" s="78" t="s">
        <v>179</v>
      </c>
      <c r="C1" s="79" t="s">
        <v>180</v>
      </c>
      <c r="D1" s="78" t="s">
        <v>181</v>
      </c>
      <c r="E1" s="31"/>
      <c r="G1" s="3" t="str">
        <f t="shared" ref="G1:G11" si="0">_xlfn.CONCAT("[",B1,"] [",D1,"] NULL,")</f>
        <v>[Column Name] [Datatype] NULL,</v>
      </c>
    </row>
    <row r="2" spans="1:7" s="3" customFormat="1" ht="32" x14ac:dyDescent="0.2">
      <c r="A2" s="6" t="s">
        <v>67</v>
      </c>
      <c r="B2" s="10" t="s">
        <v>348</v>
      </c>
      <c r="C2" s="7" t="s">
        <v>349</v>
      </c>
      <c r="D2" s="10" t="s">
        <v>185</v>
      </c>
      <c r="E2" s="4"/>
      <c r="G2" s="3" t="str">
        <f t="shared" si="0"/>
        <v>[Warrant_Key] [Varchar] NULL,</v>
      </c>
    </row>
    <row r="3" spans="1:7" s="3" customFormat="1" ht="32" x14ac:dyDescent="0.2">
      <c r="A3" s="6" t="s">
        <v>67</v>
      </c>
      <c r="B3" s="10" t="s">
        <v>254</v>
      </c>
      <c r="C3" s="7" t="s">
        <v>350</v>
      </c>
      <c r="D3" s="10" t="s">
        <v>185</v>
      </c>
      <c r="E3" s="4"/>
      <c r="G3" s="3" t="str">
        <f t="shared" si="0"/>
        <v>[Case_Key] [Varchar] NULL,</v>
      </c>
    </row>
    <row r="4" spans="1:7" s="3" customFormat="1" ht="16" x14ac:dyDescent="0.2">
      <c r="A4" s="6" t="s">
        <v>67</v>
      </c>
      <c r="B4" s="10" t="s">
        <v>351</v>
      </c>
      <c r="C4" s="4" t="s">
        <v>352</v>
      </c>
      <c r="D4" s="10" t="s">
        <v>185</v>
      </c>
      <c r="E4" s="4"/>
      <c r="G4" s="3" t="str">
        <f t="shared" si="0"/>
        <v>[Warrant_Type] [Varchar] NULL,</v>
      </c>
    </row>
    <row r="5" spans="1:7" s="3" customFormat="1" ht="16" x14ac:dyDescent="0.2">
      <c r="A5" s="6" t="s">
        <v>67</v>
      </c>
      <c r="B5" s="10" t="s">
        <v>353</v>
      </c>
      <c r="C5" s="4" t="s">
        <v>208</v>
      </c>
      <c r="D5" s="10" t="s">
        <v>185</v>
      </c>
      <c r="E5" s="4"/>
      <c r="G5" s="3" t="str">
        <f t="shared" ref="G5" si="1">_xlfn.CONCAT("[",B5,"] [",D5,"] NULL,")</f>
        <v>[Warrant_Type_JCC_Standardized] [Varchar] NULL,</v>
      </c>
    </row>
    <row r="6" spans="1:7" s="3" customFormat="1" ht="16" x14ac:dyDescent="0.2">
      <c r="A6" s="6" t="s">
        <v>67</v>
      </c>
      <c r="B6" s="10" t="s">
        <v>354</v>
      </c>
      <c r="C6" s="4" t="s">
        <v>355</v>
      </c>
      <c r="D6" s="10" t="s">
        <v>185</v>
      </c>
      <c r="E6" s="4"/>
      <c r="G6" s="3" t="str">
        <f t="shared" ref="G6" si="2">_xlfn.CONCAT("[",B6,"] [",D6,"] NULL,")</f>
        <v>[Warrant_Status] [Varchar] NULL,</v>
      </c>
    </row>
    <row r="7" spans="1:7" s="3" customFormat="1" ht="16" x14ac:dyDescent="0.2">
      <c r="A7" s="6" t="s">
        <v>67</v>
      </c>
      <c r="B7" s="10" t="s">
        <v>356</v>
      </c>
      <c r="C7" s="4" t="s">
        <v>208</v>
      </c>
      <c r="D7" s="10" t="s">
        <v>185</v>
      </c>
      <c r="E7" s="4"/>
      <c r="G7" s="3" t="str">
        <f t="shared" ref="G7" si="3">_xlfn.CONCAT("[",B7,"] [",D7,"] NULL,")</f>
        <v>[Warrant_Status_JCC_Standardized] [Varchar] NULL,</v>
      </c>
    </row>
    <row r="8" spans="1:7" s="3" customFormat="1" ht="16" x14ac:dyDescent="0.2">
      <c r="A8" s="6" t="s">
        <v>67</v>
      </c>
      <c r="B8" s="10" t="s">
        <v>357</v>
      </c>
      <c r="C8" s="4" t="s">
        <v>358</v>
      </c>
      <c r="D8" s="10" t="s">
        <v>204</v>
      </c>
      <c r="E8" s="4"/>
      <c r="G8" s="3" t="str">
        <f t="shared" si="0"/>
        <v>[Warrant_Issuance_Date] [Datetime] NULL,</v>
      </c>
    </row>
    <row r="9" spans="1:7" s="3" customFormat="1" ht="16" x14ac:dyDescent="0.2">
      <c r="A9" s="6" t="s">
        <v>67</v>
      </c>
      <c r="B9" s="10" t="s">
        <v>359</v>
      </c>
      <c r="C9" s="4" t="s">
        <v>360</v>
      </c>
      <c r="D9" s="10" t="s">
        <v>185</v>
      </c>
      <c r="E9" s="4"/>
      <c r="G9" s="3" t="str">
        <f t="shared" si="0"/>
        <v>[Warrant_Reason] [Varchar] NULL,</v>
      </c>
    </row>
    <row r="10" spans="1:7" s="3" customFormat="1" ht="16" x14ac:dyDescent="0.2">
      <c r="A10" s="101" t="s">
        <v>67</v>
      </c>
      <c r="B10" s="98" t="s">
        <v>1098</v>
      </c>
      <c r="C10" s="102" t="s">
        <v>208</v>
      </c>
      <c r="D10" s="98" t="s">
        <v>185</v>
      </c>
      <c r="E10" s="102"/>
      <c r="F10" s="101"/>
      <c r="G10" s="101" t="str">
        <f t="shared" si="0"/>
        <v>[Warrant_Reason_JCC_Standardized] [Varchar] NULL,</v>
      </c>
    </row>
    <row r="11" spans="1:7" ht="32" x14ac:dyDescent="0.2">
      <c r="A11" s="6" t="s">
        <v>67</v>
      </c>
      <c r="B11" s="10" t="s">
        <v>218</v>
      </c>
      <c r="C11" s="7" t="s">
        <v>219</v>
      </c>
      <c r="D11" s="10" t="s">
        <v>185</v>
      </c>
      <c r="G11" s="6" t="str">
        <f t="shared" si="0"/>
        <v>[Operation_Type] [Varchar] NULL,</v>
      </c>
    </row>
  </sheetData>
  <pageMargins left="0.7" right="0.7" top="0.75" bottom="0.75" header="0.3" footer="0.3"/>
  <pageSetup orientation="portrait" horizontalDpi="0" verticalDpi="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BF997-9118-4B60-996F-E5CE1369E574}">
  <sheetPr>
    <tabColor theme="9" tint="0.39997558519241921"/>
  </sheetPr>
  <dimension ref="A1:G21"/>
  <sheetViews>
    <sheetView zoomScaleNormal="100" workbookViewId="0">
      <selection activeCell="C38" sqref="C38"/>
    </sheetView>
  </sheetViews>
  <sheetFormatPr baseColWidth="10" defaultColWidth="9.5" defaultRowHeight="15" x14ac:dyDescent="0.2"/>
  <cols>
    <col min="1" max="1" width="13.1640625" customWidth="1"/>
    <col min="2" max="2" width="27.5" bestFit="1" customWidth="1"/>
    <col min="3" max="3" width="54.5" bestFit="1" customWidth="1"/>
    <col min="4" max="4" width="8.83203125" bestFit="1" customWidth="1"/>
    <col min="5" max="5" width="39.5" style="57" bestFit="1" customWidth="1"/>
    <col min="6" max="6" width="17.5" customWidth="1"/>
    <col min="7" max="7" width="44.5" bestFit="1" customWidth="1"/>
  </cols>
  <sheetData>
    <row r="1" spans="1:7" s="32" customFormat="1" ht="16" x14ac:dyDescent="0.2">
      <c r="A1" s="78" t="s">
        <v>178</v>
      </c>
      <c r="B1" s="78" t="s">
        <v>179</v>
      </c>
      <c r="C1" s="79" t="s">
        <v>180</v>
      </c>
      <c r="D1" s="78" t="s">
        <v>181</v>
      </c>
      <c r="E1" s="59"/>
      <c r="G1" s="3" t="str">
        <f t="shared" ref="G1:G21" si="0">_xlfn.CONCAT("[",B1,"] [",D1,"] NULL,")</f>
        <v>[Column Name] [Datatype] NULL,</v>
      </c>
    </row>
    <row r="2" spans="1:7" s="3" customFormat="1" ht="32" x14ac:dyDescent="0.2">
      <c r="A2" s="6" t="s">
        <v>76</v>
      </c>
      <c r="B2" s="10" t="s">
        <v>361</v>
      </c>
      <c r="C2" s="7" t="s">
        <v>362</v>
      </c>
      <c r="D2" s="10" t="s">
        <v>185</v>
      </c>
      <c r="E2" s="59"/>
      <c r="G2" s="3" t="str">
        <f t="shared" si="0"/>
        <v>[Hearing_Key] [Varchar] NULL,</v>
      </c>
    </row>
    <row r="3" spans="1:7" s="3" customFormat="1" ht="32" x14ac:dyDescent="0.2">
      <c r="A3" s="6" t="s">
        <v>76</v>
      </c>
      <c r="B3" s="10" t="s">
        <v>254</v>
      </c>
      <c r="C3" s="7" t="s">
        <v>363</v>
      </c>
      <c r="D3" s="10" t="s">
        <v>185</v>
      </c>
      <c r="E3" s="59"/>
      <c r="G3" s="3" t="str">
        <f t="shared" si="0"/>
        <v>[Case_Key] [Varchar] NULL,</v>
      </c>
    </row>
    <row r="4" spans="1:7" s="6" customFormat="1" ht="16" x14ac:dyDescent="0.2">
      <c r="A4" s="6" t="s">
        <v>76</v>
      </c>
      <c r="B4" s="15" t="s">
        <v>364</v>
      </c>
      <c r="C4" s="7" t="s">
        <v>365</v>
      </c>
      <c r="D4" s="15" t="s">
        <v>204</v>
      </c>
      <c r="E4" s="58"/>
      <c r="G4" s="6" t="str">
        <f>_xlfn.CONCAT("[",B4,"] [",D4,"] NULL,")</f>
        <v>[Hearing_Date] [Datetime] NULL,</v>
      </c>
    </row>
    <row r="5" spans="1:7" s="6" customFormat="1" ht="16" x14ac:dyDescent="0.2">
      <c r="A5" s="6" t="s">
        <v>76</v>
      </c>
      <c r="B5" s="15" t="s">
        <v>366</v>
      </c>
      <c r="C5" s="7" t="s">
        <v>208</v>
      </c>
      <c r="D5" s="15" t="s">
        <v>185</v>
      </c>
      <c r="E5" s="58"/>
      <c r="G5" s="6" t="str">
        <f t="shared" si="0"/>
        <v>[Hearing_Type_JCC_Standardized] [Varchar] NULL,</v>
      </c>
    </row>
    <row r="6" spans="1:7" s="6" customFormat="1" ht="16" x14ac:dyDescent="0.2">
      <c r="A6" s="6" t="s">
        <v>76</v>
      </c>
      <c r="B6" s="15" t="s">
        <v>367</v>
      </c>
      <c r="C6" s="7" t="s">
        <v>368</v>
      </c>
      <c r="D6" s="15" t="s">
        <v>185</v>
      </c>
      <c r="E6" s="58"/>
      <c r="G6" s="6" t="str">
        <f t="shared" ref="G6:G8" si="1">_xlfn.CONCAT("[",B6,"] [",D6,"] NULL,")</f>
        <v>[Hearing_Type] [Varchar] NULL,</v>
      </c>
    </row>
    <row r="7" spans="1:7" s="6" customFormat="1" ht="16" x14ac:dyDescent="0.2">
      <c r="A7" s="6" t="s">
        <v>76</v>
      </c>
      <c r="B7" s="15" t="s">
        <v>369</v>
      </c>
      <c r="C7" s="7" t="s">
        <v>370</v>
      </c>
      <c r="D7" s="15" t="s">
        <v>185</v>
      </c>
      <c r="E7" s="58"/>
      <c r="G7" s="6" t="str">
        <f t="shared" si="1"/>
        <v>[Hearing_Type_Code] [Varchar] NULL,</v>
      </c>
    </row>
    <row r="8" spans="1:7" s="6" customFormat="1" ht="16" x14ac:dyDescent="0.2">
      <c r="A8" s="6" t="s">
        <v>76</v>
      </c>
      <c r="B8" s="15" t="s">
        <v>371</v>
      </c>
      <c r="C8" s="7" t="s">
        <v>372</v>
      </c>
      <c r="D8" s="15" t="s">
        <v>225</v>
      </c>
      <c r="E8" s="58"/>
      <c r="G8" s="6" t="str">
        <f t="shared" si="1"/>
        <v>[Hearing_Type_ID] [Integer] NULL,</v>
      </c>
    </row>
    <row r="9" spans="1:7" s="6" customFormat="1" ht="16" x14ac:dyDescent="0.2">
      <c r="A9" s="6" t="s">
        <v>76</v>
      </c>
      <c r="B9" s="15" t="s">
        <v>373</v>
      </c>
      <c r="C9" s="7" t="s">
        <v>208</v>
      </c>
      <c r="D9" s="15" t="s">
        <v>185</v>
      </c>
      <c r="E9" s="58"/>
      <c r="G9" s="6" t="str">
        <f t="shared" si="0"/>
        <v>[Hearing_Status_JCC_Standardized] [Varchar] NULL,</v>
      </c>
    </row>
    <row r="10" spans="1:7" s="6" customFormat="1" ht="16" x14ac:dyDescent="0.2">
      <c r="A10" s="6" t="s">
        <v>76</v>
      </c>
      <c r="B10" s="15" t="s">
        <v>374</v>
      </c>
      <c r="C10" s="7" t="s">
        <v>375</v>
      </c>
      <c r="D10" s="15" t="s">
        <v>185</v>
      </c>
      <c r="E10" s="58"/>
      <c r="G10" s="6" t="str">
        <f t="shared" ref="G10:G15" si="2">_xlfn.CONCAT("[",B10,"] [",D10,"] NULL,")</f>
        <v>[Hearing_Status] [Varchar] NULL,</v>
      </c>
    </row>
    <row r="11" spans="1:7" s="6" customFormat="1" ht="16" x14ac:dyDescent="0.2">
      <c r="A11" s="6" t="s">
        <v>76</v>
      </c>
      <c r="B11" s="15" t="s">
        <v>376</v>
      </c>
      <c r="C11" s="7" t="s">
        <v>377</v>
      </c>
      <c r="D11" s="15" t="s">
        <v>185</v>
      </c>
      <c r="E11" s="58"/>
      <c r="G11" s="6" t="str">
        <f t="shared" si="2"/>
        <v>[Hearing_Status_Code] [Varchar] NULL,</v>
      </c>
    </row>
    <row r="12" spans="1:7" s="6" customFormat="1" ht="16" x14ac:dyDescent="0.2">
      <c r="A12" s="6" t="s">
        <v>76</v>
      </c>
      <c r="B12" s="15" t="s">
        <v>378</v>
      </c>
      <c r="C12" s="7" t="s">
        <v>379</v>
      </c>
      <c r="D12" s="15" t="s">
        <v>225</v>
      </c>
      <c r="E12" s="58"/>
      <c r="G12" s="6" t="str">
        <f t="shared" si="2"/>
        <v>[Hearing_Status_ID] [Integer] NULL,</v>
      </c>
    </row>
    <row r="13" spans="1:7" s="6" customFormat="1" ht="16" x14ac:dyDescent="0.2">
      <c r="A13" s="6" t="s">
        <v>76</v>
      </c>
      <c r="B13" s="10" t="s">
        <v>380</v>
      </c>
      <c r="C13" s="7" t="s">
        <v>208</v>
      </c>
      <c r="D13" s="10" t="s">
        <v>185</v>
      </c>
      <c r="E13" s="57"/>
      <c r="F13" s="69"/>
      <c r="G13" s="10" t="s">
        <v>381</v>
      </c>
    </row>
    <row r="14" spans="1:7" ht="16" x14ac:dyDescent="0.2">
      <c r="A14" s="6" t="s">
        <v>76</v>
      </c>
      <c r="B14" s="10" t="s">
        <v>382</v>
      </c>
      <c r="C14" s="7" t="s">
        <v>383</v>
      </c>
      <c r="D14" s="10" t="s">
        <v>185</v>
      </c>
      <c r="E14" s="61"/>
      <c r="G14" s="6" t="str">
        <f t="shared" si="2"/>
        <v>[Hearing_Result] [Varchar] NULL,</v>
      </c>
    </row>
    <row r="15" spans="1:7" ht="16" x14ac:dyDescent="0.2">
      <c r="A15" s="6" t="s">
        <v>76</v>
      </c>
      <c r="B15" s="10" t="s">
        <v>384</v>
      </c>
      <c r="C15" s="7" t="s">
        <v>385</v>
      </c>
      <c r="D15" s="10" t="s">
        <v>185</v>
      </c>
      <c r="E15" s="61"/>
      <c r="G15" s="6" t="str">
        <f t="shared" si="2"/>
        <v>[Hearing_Result_Code] [Varchar] NULL,</v>
      </c>
    </row>
    <row r="16" spans="1:7" ht="16" x14ac:dyDescent="0.2">
      <c r="A16" s="6" t="s">
        <v>76</v>
      </c>
      <c r="B16" s="10" t="s">
        <v>386</v>
      </c>
      <c r="C16" s="7" t="s">
        <v>387</v>
      </c>
      <c r="D16" s="10" t="s">
        <v>225</v>
      </c>
      <c r="E16" s="61"/>
      <c r="G16" s="6" t="str">
        <f t="shared" si="0"/>
        <v>[Hearing_Result_ID] [Integer] NULL,</v>
      </c>
    </row>
    <row r="17" spans="1:7" ht="16" x14ac:dyDescent="0.2">
      <c r="A17" s="6" t="s">
        <v>76</v>
      </c>
      <c r="B17" s="10" t="s">
        <v>388</v>
      </c>
      <c r="C17" s="13" t="s">
        <v>389</v>
      </c>
      <c r="D17" s="15" t="s">
        <v>185</v>
      </c>
      <c r="E17" s="64"/>
      <c r="F17" s="2"/>
      <c r="G17" s="3" t="str">
        <f t="shared" ref="G17" si="3">_xlfn.CONCAT("[",B17,"] [",D17,"] NULL,")</f>
        <v>[Court_Release_Decision] [Varchar] NULL,</v>
      </c>
    </row>
    <row r="18" spans="1:7" s="2" customFormat="1" ht="16" x14ac:dyDescent="0.2">
      <c r="A18" s="6" t="s">
        <v>76</v>
      </c>
      <c r="B18" s="10" t="s">
        <v>390</v>
      </c>
      <c r="C18" s="13" t="s">
        <v>208</v>
      </c>
      <c r="D18" s="15" t="s">
        <v>185</v>
      </c>
      <c r="E18" s="64"/>
      <c r="G18" s="3" t="str">
        <f t="shared" si="0"/>
        <v>[Court_Release_Decision_JCC_Standardized] [Varchar] NULL,</v>
      </c>
    </row>
    <row r="19" spans="1:7" s="2" customFormat="1" ht="16" x14ac:dyDescent="0.2">
      <c r="A19" s="6" t="s">
        <v>76</v>
      </c>
      <c r="B19" s="10" t="s">
        <v>391</v>
      </c>
      <c r="C19" s="13" t="s">
        <v>392</v>
      </c>
      <c r="D19" s="15" t="s">
        <v>185</v>
      </c>
      <c r="E19" s="64"/>
      <c r="F19"/>
      <c r="G19" s="3" t="str">
        <f t="shared" ref="G19" si="4">_xlfn.CONCAT("[",B19,"] [",D19,"] NULL,")</f>
        <v>[Court_Release_Type] [Varchar] NULL,</v>
      </c>
    </row>
    <row r="20" spans="1:7" ht="16" x14ac:dyDescent="0.2">
      <c r="A20" s="6" t="s">
        <v>76</v>
      </c>
      <c r="B20" s="10" t="s">
        <v>393</v>
      </c>
      <c r="C20" s="13" t="s">
        <v>208</v>
      </c>
      <c r="D20" s="15" t="s">
        <v>185</v>
      </c>
      <c r="G20" s="3" t="str">
        <f t="shared" si="0"/>
        <v>[Court_Release_Type_JCC_Standardized] [Varchar] NULL,</v>
      </c>
    </row>
    <row r="21" spans="1:7" ht="16" x14ac:dyDescent="0.2">
      <c r="A21" s="6" t="s">
        <v>76</v>
      </c>
      <c r="B21" s="10" t="s">
        <v>218</v>
      </c>
      <c r="C21" s="7" t="s">
        <v>219</v>
      </c>
      <c r="D21" s="10" t="s">
        <v>185</v>
      </c>
      <c r="E21"/>
      <c r="G21" s="6" t="str">
        <f t="shared" si="0"/>
        <v>[Operation_Type] [Varchar] NULL,</v>
      </c>
    </row>
  </sheetData>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51A5-D2D4-EB47-A606-A18D6CD86B79}">
  <sheetPr>
    <tabColor theme="9" tint="0.39997558519241921"/>
  </sheetPr>
  <dimension ref="A1:G21"/>
  <sheetViews>
    <sheetView zoomScaleNormal="100" workbookViewId="0">
      <selection activeCell="B2" sqref="B2"/>
    </sheetView>
  </sheetViews>
  <sheetFormatPr baseColWidth="10" defaultColWidth="9.1640625" defaultRowHeight="15" x14ac:dyDescent="0.2"/>
  <cols>
    <col min="1" max="1" width="13.1640625" style="2" customWidth="1"/>
    <col min="2" max="2" width="45.5" style="2" customWidth="1"/>
    <col min="3" max="3" width="61.1640625" style="13" customWidth="1"/>
    <col min="4" max="4" width="10.1640625" style="2" bestFit="1" customWidth="1"/>
    <col min="5" max="5" width="14.5" style="13" customWidth="1"/>
    <col min="6" max="6" width="15.5" style="2" customWidth="1"/>
    <col min="7" max="7" width="13.5" style="2" bestFit="1" customWidth="1"/>
    <col min="8" max="8" width="15.5" style="2" bestFit="1" customWidth="1"/>
    <col min="9" max="9" width="10.5" style="2" bestFit="1" customWidth="1"/>
    <col min="10" max="10" width="10.1640625" style="2" bestFit="1" customWidth="1"/>
    <col min="11" max="11" width="4.5" style="2" bestFit="1" customWidth="1"/>
    <col min="12" max="12" width="11.5" style="2" bestFit="1" customWidth="1"/>
    <col min="13" max="13" width="4" style="2" bestFit="1" customWidth="1"/>
    <col min="14" max="14" width="12.5" style="2" bestFit="1" customWidth="1"/>
    <col min="15" max="15" width="4.5" style="2" bestFit="1" customWidth="1"/>
    <col min="16" max="16" width="9" style="2" bestFit="1" customWidth="1"/>
    <col min="17" max="17" width="15.5" style="2" bestFit="1" customWidth="1"/>
    <col min="18" max="18" width="15.5" style="2" customWidth="1"/>
    <col min="19" max="19" width="20.5" style="2" bestFit="1" customWidth="1"/>
    <col min="20" max="20" width="26" style="2" bestFit="1" customWidth="1"/>
    <col min="21" max="21" width="26.1640625" style="2" bestFit="1" customWidth="1"/>
    <col min="22" max="22" width="12.5" style="2" bestFit="1" customWidth="1"/>
    <col min="23" max="23" width="18" style="2" bestFit="1" customWidth="1"/>
    <col min="24" max="24" width="18.1640625" style="2" bestFit="1" customWidth="1"/>
    <col min="25" max="27" width="18.1640625" style="2" customWidth="1"/>
    <col min="28" max="29" width="9.83203125" style="2" bestFit="1" customWidth="1"/>
    <col min="30" max="30" width="55.5" style="2" bestFit="1" customWidth="1"/>
    <col min="31" max="31" width="16" style="2" bestFit="1" customWidth="1"/>
    <col min="32" max="32" width="8.5" style="2" bestFit="1" customWidth="1"/>
    <col min="33" max="33" width="3.5" style="2" bestFit="1" customWidth="1"/>
    <col min="34" max="34" width="16.5" style="2" bestFit="1" customWidth="1"/>
    <col min="35" max="35" width="11.5" style="2" bestFit="1" customWidth="1"/>
    <col min="36" max="36" width="10" style="2" bestFit="1" customWidth="1"/>
    <col min="37" max="38" width="14.5" style="2" bestFit="1" customWidth="1"/>
    <col min="39" max="16384" width="9.1640625" style="2"/>
  </cols>
  <sheetData>
    <row r="1" spans="1:7" ht="16" x14ac:dyDescent="0.2">
      <c r="A1" s="78" t="s">
        <v>178</v>
      </c>
      <c r="B1" s="78" t="s">
        <v>179</v>
      </c>
      <c r="C1" s="79" t="s">
        <v>180</v>
      </c>
      <c r="D1" s="78" t="s">
        <v>181</v>
      </c>
      <c r="G1" s="2" t="str">
        <f>_xlfn.CONCAT("[",B1,"] [",D1,"] NULL,")</f>
        <v>[Column Name] [Datatype] NULL,</v>
      </c>
    </row>
    <row r="2" spans="1:7" ht="32" x14ac:dyDescent="0.2">
      <c r="A2" s="2" t="s">
        <v>43</v>
      </c>
      <c r="B2" s="10" t="s">
        <v>254</v>
      </c>
      <c r="C2" s="13" t="s">
        <v>261</v>
      </c>
      <c r="D2" s="10" t="s">
        <v>185</v>
      </c>
      <c r="G2" s="2" t="str">
        <f>_xlfn.CONCAT("[",B2,"] [",D2,"] NULL,")</f>
        <v>[Case_Key] [Varchar] NULL,</v>
      </c>
    </row>
    <row r="3" spans="1:7" ht="28" customHeight="1" x14ac:dyDescent="0.2">
      <c r="A3" s="2" t="s">
        <v>43</v>
      </c>
      <c r="B3" s="10" t="s">
        <v>263</v>
      </c>
      <c r="C3" s="13" t="s">
        <v>394</v>
      </c>
      <c r="D3" s="10" t="s">
        <v>185</v>
      </c>
      <c r="G3" s="2" t="str">
        <f>_xlfn.CONCAT("[",B3,"] [",D3,"] NULL,")</f>
        <v>[Court_Case_Id] [Varchar] NULL,</v>
      </c>
    </row>
    <row r="4" spans="1:7" s="62" customFormat="1" ht="28" customHeight="1" x14ac:dyDescent="0.2">
      <c r="A4" s="62" t="s">
        <v>43</v>
      </c>
      <c r="B4" s="15" t="s">
        <v>265</v>
      </c>
      <c r="C4" s="7" t="s">
        <v>266</v>
      </c>
      <c r="D4" s="15" t="s">
        <v>185</v>
      </c>
      <c r="E4" s="7"/>
      <c r="F4" s="7"/>
      <c r="G4" s="6" t="str">
        <f t="shared" ref="G4" si="0">_xlfn.CONCAT("[",B4,"] [",D4,"] NULL,")</f>
        <v>[Public_Case_Number] [Varchar] NULL,</v>
      </c>
    </row>
    <row r="5" spans="1:7" ht="16" x14ac:dyDescent="0.2">
      <c r="A5" s="2" t="s">
        <v>43</v>
      </c>
      <c r="B5" s="10" t="s">
        <v>270</v>
      </c>
      <c r="C5" s="13" t="s">
        <v>208</v>
      </c>
      <c r="D5" s="10" t="s">
        <v>185</v>
      </c>
      <c r="G5" s="2" t="str">
        <f>_xlfn.CONCAT("[",B5,"] [",D5,"] NULL,")</f>
        <v>[Case_Status_JCC_Standardized] [Varchar] NULL,</v>
      </c>
    </row>
    <row r="6" spans="1:7" s="6" customFormat="1" ht="16" x14ac:dyDescent="0.2">
      <c r="A6" s="2" t="s">
        <v>43</v>
      </c>
      <c r="B6" s="15" t="s">
        <v>271</v>
      </c>
      <c r="C6" s="7" t="s">
        <v>272</v>
      </c>
      <c r="D6" s="15" t="s">
        <v>185</v>
      </c>
      <c r="E6" s="58"/>
      <c r="G6" s="6" t="str">
        <f t="shared" ref="G6:G8" si="1">_xlfn.CONCAT("[",B6,"] [",D6,"] NULL,")</f>
        <v>[Case_Status] [Varchar] NULL,</v>
      </c>
    </row>
    <row r="7" spans="1:7" s="6" customFormat="1" ht="16" x14ac:dyDescent="0.2">
      <c r="A7" s="2" t="s">
        <v>43</v>
      </c>
      <c r="B7" s="15" t="s">
        <v>273</v>
      </c>
      <c r="C7" s="7" t="s">
        <v>274</v>
      </c>
      <c r="D7" s="15" t="s">
        <v>185</v>
      </c>
      <c r="E7" s="58"/>
      <c r="G7" s="6" t="str">
        <f t="shared" si="1"/>
        <v>[Case_Status_Code] [Varchar] NULL,</v>
      </c>
    </row>
    <row r="8" spans="1:7" s="6" customFormat="1" ht="16" x14ac:dyDescent="0.2">
      <c r="A8" s="2" t="s">
        <v>43</v>
      </c>
      <c r="B8" s="15" t="s">
        <v>275</v>
      </c>
      <c r="C8" s="7" t="s">
        <v>276</v>
      </c>
      <c r="D8" s="15" t="s">
        <v>225</v>
      </c>
      <c r="E8" s="58"/>
      <c r="G8" s="6" t="str">
        <f t="shared" si="1"/>
        <v>[Case_Status_ID] [Integer] NULL,</v>
      </c>
    </row>
    <row r="9" spans="1:7" s="62" customFormat="1" ht="16" x14ac:dyDescent="0.2">
      <c r="A9" s="2" t="s">
        <v>43</v>
      </c>
      <c r="B9" s="15" t="s">
        <v>395</v>
      </c>
      <c r="C9" s="63" t="s">
        <v>280</v>
      </c>
      <c r="D9" s="15" t="s">
        <v>204</v>
      </c>
      <c r="E9" s="63"/>
      <c r="G9" s="62" t="str">
        <f>_xlfn.CONCAT("[",B9,"] [",D9,"] NULL,")</f>
        <v>[File_Date] [Datetime] NULL,</v>
      </c>
    </row>
    <row r="10" spans="1:7" s="62" customFormat="1" ht="32" x14ac:dyDescent="0.2">
      <c r="A10" s="2" t="s">
        <v>43</v>
      </c>
      <c r="B10" s="62" t="s">
        <v>277</v>
      </c>
      <c r="C10" s="7" t="s">
        <v>278</v>
      </c>
      <c r="D10" s="62" t="s">
        <v>225</v>
      </c>
      <c r="E10" s="63"/>
      <c r="G10" s="62" t="str">
        <f>_xlfn.CONCAT("[",B10,"] [",D10,"] NULL,")</f>
        <v>[Case_Type_ID] [Integer] NULL,</v>
      </c>
    </row>
    <row r="11" spans="1:7" s="60" customFormat="1" ht="16" x14ac:dyDescent="0.2">
      <c r="A11" s="2" t="s">
        <v>43</v>
      </c>
      <c r="B11" s="15" t="s">
        <v>218</v>
      </c>
      <c r="C11" s="7" t="s">
        <v>219</v>
      </c>
      <c r="D11" s="15" t="s">
        <v>185</v>
      </c>
      <c r="G11" s="6" t="str">
        <f t="shared" ref="G11" si="2">_xlfn.CONCAT("[",B11,"] [",D11,"] NULL,")</f>
        <v>[Operation_Type] [Varchar] NULL,</v>
      </c>
    </row>
    <row r="12" spans="1:7" s="62" customFormat="1" x14ac:dyDescent="0.2">
      <c r="C12" s="63"/>
      <c r="E12" s="63"/>
    </row>
    <row r="13" spans="1:7" s="62" customFormat="1" x14ac:dyDescent="0.2">
      <c r="C13" s="63"/>
      <c r="E13" s="63"/>
    </row>
    <row r="14" spans="1:7" s="62" customFormat="1" x14ac:dyDescent="0.2">
      <c r="C14" s="63"/>
      <c r="E14" s="63"/>
    </row>
    <row r="15" spans="1:7" s="62" customFormat="1" x14ac:dyDescent="0.2">
      <c r="C15" s="63"/>
      <c r="E15" s="63"/>
    </row>
    <row r="16" spans="1:7" s="62" customFormat="1" x14ac:dyDescent="0.2">
      <c r="C16" s="63"/>
      <c r="E16" s="63"/>
    </row>
    <row r="17" spans="3:5" s="62" customFormat="1" x14ac:dyDescent="0.2">
      <c r="C17" s="63"/>
      <c r="E17" s="63"/>
    </row>
    <row r="18" spans="3:5" s="62" customFormat="1" x14ac:dyDescent="0.2">
      <c r="C18" s="63"/>
      <c r="E18" s="63"/>
    </row>
    <row r="19" spans="3:5" s="62" customFormat="1" x14ac:dyDescent="0.2">
      <c r="C19" s="63"/>
      <c r="E19" s="63"/>
    </row>
    <row r="20" spans="3:5" s="62" customFormat="1" x14ac:dyDescent="0.2">
      <c r="C20" s="63"/>
      <c r="E20" s="63"/>
    </row>
    <row r="21" spans="3:5" s="62" customFormat="1" x14ac:dyDescent="0.2">
      <c r="C21" s="63"/>
      <c r="E21" s="63"/>
    </row>
  </sheetData>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2ADB1-D160-A44E-A3F4-7DB444E5790B}">
  <sheetPr>
    <tabColor theme="9" tint="0.39997558519241921"/>
  </sheetPr>
  <dimension ref="A1:G13"/>
  <sheetViews>
    <sheetView zoomScaleNormal="100" workbookViewId="0">
      <selection activeCell="D3" sqref="D3"/>
    </sheetView>
  </sheetViews>
  <sheetFormatPr baseColWidth="10" defaultColWidth="8.83203125" defaultRowHeight="15" x14ac:dyDescent="0.2"/>
  <cols>
    <col min="1" max="1" width="17.83203125" customWidth="1"/>
    <col min="2" max="2" width="29.5" customWidth="1"/>
    <col min="3" max="3" width="74.5" bestFit="1" customWidth="1"/>
    <col min="4" max="4" width="8.83203125" customWidth="1"/>
    <col min="7" max="7" width="32.5" bestFit="1" customWidth="1"/>
  </cols>
  <sheetData>
    <row r="1" spans="1:7" s="3" customFormat="1" ht="16" x14ac:dyDescent="0.2">
      <c r="A1" s="78" t="s">
        <v>178</v>
      </c>
      <c r="B1" s="78" t="s">
        <v>179</v>
      </c>
      <c r="C1" s="79" t="s">
        <v>180</v>
      </c>
      <c r="D1" s="78" t="s">
        <v>181</v>
      </c>
      <c r="E1" s="4"/>
      <c r="G1" s="3" t="str">
        <f>_xlfn.CONCAT("[",B1,"] [",D1,"] NULL,")</f>
        <v>[Column Name] [Datatype] NULL,</v>
      </c>
    </row>
    <row r="2" spans="1:7" x14ac:dyDescent="0.2">
      <c r="A2" t="s">
        <v>48</v>
      </c>
      <c r="B2" t="s">
        <v>311</v>
      </c>
      <c r="C2" t="s">
        <v>312</v>
      </c>
      <c r="D2" s="10" t="s">
        <v>185</v>
      </c>
      <c r="G2" t="str">
        <f>_xlfn.CONCAT("[",B2,"] [",D2,"] NULL,")</f>
        <v>[Disposition_Key] [Varchar] NULL,</v>
      </c>
    </row>
    <row r="3" spans="1:7" ht="32" x14ac:dyDescent="0.2">
      <c r="A3" t="s">
        <v>48</v>
      </c>
      <c r="B3" t="s">
        <v>254</v>
      </c>
      <c r="C3" s="7" t="s">
        <v>396</v>
      </c>
      <c r="D3" s="10" t="s">
        <v>185</v>
      </c>
      <c r="G3" t="str">
        <f t="shared" ref="G3:G4" si="0">_xlfn.CONCAT("[",B3,"] [",D3,"] NULL,")</f>
        <v>[Case_Key] [Varchar] NULL,</v>
      </c>
    </row>
    <row r="4" spans="1:7" x14ac:dyDescent="0.2">
      <c r="A4" t="s">
        <v>48</v>
      </c>
      <c r="B4" t="s">
        <v>316</v>
      </c>
      <c r="C4" t="s">
        <v>317</v>
      </c>
      <c r="D4" t="s">
        <v>204</v>
      </c>
      <c r="G4" t="str">
        <f t="shared" si="0"/>
        <v>[Disposition_Date] [Datetime] NULL,</v>
      </c>
    </row>
    <row r="5" spans="1:7" s="60" customFormat="1" x14ac:dyDescent="0.2">
      <c r="A5" t="s">
        <v>48</v>
      </c>
      <c r="B5" s="60" t="s">
        <v>318</v>
      </c>
      <c r="C5" s="60" t="s">
        <v>208</v>
      </c>
      <c r="D5" s="60" t="s">
        <v>185</v>
      </c>
      <c r="G5" s="60" t="str">
        <f t="shared" ref="G5:G12" si="1">_xlfn.CONCAT("[",B5,"] [",D5,"] NULL,")</f>
        <v>[Disposition_Type_JCC_Standardized] [Varchar] NULL,</v>
      </c>
    </row>
    <row r="6" spans="1:7" s="60" customFormat="1" x14ac:dyDescent="0.2">
      <c r="A6" t="s">
        <v>48</v>
      </c>
      <c r="B6" s="60" t="s">
        <v>319</v>
      </c>
      <c r="C6" s="60" t="s">
        <v>320</v>
      </c>
      <c r="D6" s="60" t="s">
        <v>185</v>
      </c>
      <c r="G6" s="60" t="str">
        <f t="shared" si="1"/>
        <v>[Disposition_Type] [Varchar] NULL,</v>
      </c>
    </row>
    <row r="7" spans="1:7" s="60" customFormat="1" x14ac:dyDescent="0.2">
      <c r="A7" t="s">
        <v>48</v>
      </c>
      <c r="B7" s="60" t="s">
        <v>321</v>
      </c>
      <c r="C7" s="60" t="s">
        <v>322</v>
      </c>
      <c r="D7" s="60" t="s">
        <v>185</v>
      </c>
      <c r="G7" s="60" t="str">
        <f t="shared" si="1"/>
        <v>[Disposition_Type_Code] [Varchar] NULL,</v>
      </c>
    </row>
    <row r="8" spans="1:7" s="60" customFormat="1" x14ac:dyDescent="0.2">
      <c r="A8" t="s">
        <v>48</v>
      </c>
      <c r="B8" s="60" t="s">
        <v>323</v>
      </c>
      <c r="C8" s="60" t="s">
        <v>324</v>
      </c>
      <c r="D8" s="60" t="s">
        <v>225</v>
      </c>
      <c r="G8" s="60" t="str">
        <f t="shared" si="1"/>
        <v>[Disposition_Type_ID] [Integer] NULL,</v>
      </c>
    </row>
    <row r="9" spans="1:7" x14ac:dyDescent="0.2">
      <c r="A9" t="s">
        <v>48</v>
      </c>
      <c r="B9" t="s">
        <v>325</v>
      </c>
      <c r="C9" t="s">
        <v>208</v>
      </c>
      <c r="D9" t="s">
        <v>185</v>
      </c>
      <c r="G9" t="str">
        <f t="shared" si="1"/>
        <v>[Sub_Disposition_Type_JCC_Standardized] [Varchar] NULL,</v>
      </c>
    </row>
    <row r="10" spans="1:7" s="60" customFormat="1" x14ac:dyDescent="0.2">
      <c r="A10" t="s">
        <v>48</v>
      </c>
      <c r="B10" t="s">
        <v>326</v>
      </c>
      <c r="C10" t="s">
        <v>327</v>
      </c>
      <c r="D10" t="s">
        <v>185</v>
      </c>
      <c r="E10"/>
      <c r="F10"/>
      <c r="G10" t="str">
        <f t="shared" si="1"/>
        <v>[Sub_Disposition_Type] [Varchar] NULL,</v>
      </c>
    </row>
    <row r="11" spans="1:7" s="60" customFormat="1" x14ac:dyDescent="0.2">
      <c r="A11" t="s">
        <v>48</v>
      </c>
      <c r="B11" t="s">
        <v>328</v>
      </c>
      <c r="C11" t="s">
        <v>329</v>
      </c>
      <c r="D11" t="s">
        <v>185</v>
      </c>
      <c r="E11"/>
      <c r="F11"/>
      <c r="G11" t="str">
        <f t="shared" si="1"/>
        <v>[Sub_Disposition_Type_Code] [Varchar] NULL,</v>
      </c>
    </row>
    <row r="12" spans="1:7" s="60" customFormat="1" x14ac:dyDescent="0.2">
      <c r="A12" t="s">
        <v>48</v>
      </c>
      <c r="B12" t="s">
        <v>330</v>
      </c>
      <c r="C12" t="s">
        <v>331</v>
      </c>
      <c r="D12" t="s">
        <v>225</v>
      </c>
      <c r="E12"/>
      <c r="F12"/>
      <c r="G12" t="str">
        <f t="shared" si="1"/>
        <v>[Sub_Disposition_Type_ID] [Integer] NULL,</v>
      </c>
    </row>
    <row r="13" spans="1:7" ht="16" x14ac:dyDescent="0.2">
      <c r="A13" t="s">
        <v>48</v>
      </c>
      <c r="B13" s="10" t="s">
        <v>218</v>
      </c>
      <c r="C13" s="7" t="s">
        <v>219</v>
      </c>
      <c r="D13" s="10" t="s">
        <v>185</v>
      </c>
      <c r="G13" s="6" t="str">
        <f t="shared" ref="G13" si="2">_xlfn.CONCAT("[",B13,"] [",D13,"] NULL,")</f>
        <v>[Operation_Type] [Varchar] NULL,</v>
      </c>
    </row>
  </sheetData>
  <pageMargins left="0.7" right="0.7" top="0.75" bottom="0.75" header="0.3" footer="0.3"/>
  <pageSetup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7737E-BAF8-364B-A004-3C5D5FA0FEA0}">
  <sheetPr>
    <tabColor theme="9" tint="0.39997558519241921"/>
  </sheetPr>
  <dimension ref="A1:G11"/>
  <sheetViews>
    <sheetView zoomScaleNormal="100" workbookViewId="0">
      <selection activeCell="D3" sqref="D3"/>
    </sheetView>
  </sheetViews>
  <sheetFormatPr baseColWidth="10" defaultColWidth="9.5" defaultRowHeight="15" x14ac:dyDescent="0.2"/>
  <cols>
    <col min="1" max="1" width="14.5" customWidth="1"/>
    <col min="2" max="2" width="27.5" bestFit="1" customWidth="1"/>
    <col min="3" max="3" width="54.5" bestFit="1" customWidth="1"/>
    <col min="4" max="4" width="8.83203125" bestFit="1" customWidth="1"/>
    <col min="5" max="5" width="39.5" bestFit="1" customWidth="1"/>
    <col min="7" max="7" width="44.5" bestFit="1" customWidth="1"/>
  </cols>
  <sheetData>
    <row r="1" spans="1:7" s="32" customFormat="1" ht="16" x14ac:dyDescent="0.2">
      <c r="A1" s="78" t="s">
        <v>178</v>
      </c>
      <c r="B1" s="78" t="s">
        <v>179</v>
      </c>
      <c r="C1" s="79" t="s">
        <v>180</v>
      </c>
      <c r="D1" s="78" t="s">
        <v>181</v>
      </c>
      <c r="E1" s="31"/>
      <c r="G1" s="3" t="str">
        <f t="shared" ref="G1:G11" si="0">_xlfn.CONCAT("[",B1,"] [",D1,"] NULL,")</f>
        <v>[Column Name] [Datatype] NULL,</v>
      </c>
    </row>
    <row r="2" spans="1:7" s="3" customFormat="1" ht="32" x14ac:dyDescent="0.2">
      <c r="A2" s="6" t="s">
        <v>73</v>
      </c>
      <c r="B2" s="10" t="s">
        <v>397</v>
      </c>
      <c r="C2" s="7" t="s">
        <v>398</v>
      </c>
      <c r="D2" s="10" t="s">
        <v>185</v>
      </c>
      <c r="E2" s="4"/>
      <c r="G2" s="3" t="str">
        <f t="shared" si="0"/>
        <v>[Event_Key] [Varchar] NULL,</v>
      </c>
    </row>
    <row r="3" spans="1:7" s="3" customFormat="1" ht="32" x14ac:dyDescent="0.2">
      <c r="A3" s="6" t="s">
        <v>73</v>
      </c>
      <c r="B3" s="10" t="s">
        <v>254</v>
      </c>
      <c r="C3" s="7" t="s">
        <v>399</v>
      </c>
      <c r="D3" s="10" t="s">
        <v>185</v>
      </c>
      <c r="E3" s="4"/>
      <c r="G3" s="3" t="str">
        <f t="shared" si="0"/>
        <v>[Case_Key] [Varchar] NULL,</v>
      </c>
    </row>
    <row r="4" spans="1:7" s="6" customFormat="1" ht="16" x14ac:dyDescent="0.2">
      <c r="A4" s="6" t="s">
        <v>73</v>
      </c>
      <c r="B4" s="15" t="s">
        <v>400</v>
      </c>
      <c r="C4" s="7" t="s">
        <v>401</v>
      </c>
      <c r="D4" s="15" t="s">
        <v>185</v>
      </c>
      <c r="E4" s="7"/>
      <c r="G4" s="6" t="str">
        <f t="shared" si="0"/>
        <v>[Event_Type] [Varchar] NULL,</v>
      </c>
    </row>
    <row r="5" spans="1:7" s="6" customFormat="1" ht="16" x14ac:dyDescent="0.2">
      <c r="A5" s="6" t="s">
        <v>73</v>
      </c>
      <c r="B5" s="15" t="s">
        <v>402</v>
      </c>
      <c r="C5" s="7" t="s">
        <v>403</v>
      </c>
      <c r="D5" s="15" t="s">
        <v>185</v>
      </c>
      <c r="E5" s="7"/>
      <c r="G5" s="6" t="str">
        <f t="shared" si="0"/>
        <v>[Event_Type_Code] [Varchar] NULL,</v>
      </c>
    </row>
    <row r="6" spans="1:7" s="6" customFormat="1" ht="16" x14ac:dyDescent="0.2">
      <c r="A6" s="6" t="s">
        <v>73</v>
      </c>
      <c r="B6" s="15" t="s">
        <v>404</v>
      </c>
      <c r="C6" s="7" t="s">
        <v>405</v>
      </c>
      <c r="D6" s="15" t="s">
        <v>225</v>
      </c>
      <c r="E6" s="7"/>
      <c r="G6" s="6" t="str">
        <f t="shared" si="0"/>
        <v>[Event_Type_ID] [Integer] NULL,</v>
      </c>
    </row>
    <row r="7" spans="1:7" s="6" customFormat="1" ht="16" x14ac:dyDescent="0.2">
      <c r="A7" s="6" t="s">
        <v>73</v>
      </c>
      <c r="B7" s="15" t="s">
        <v>406</v>
      </c>
      <c r="C7" s="7" t="s">
        <v>407</v>
      </c>
      <c r="D7" s="15" t="s">
        <v>204</v>
      </c>
      <c r="E7" s="7"/>
      <c r="G7" s="6" t="str">
        <f t="shared" si="0"/>
        <v>[Event_Date] [Datetime] NULL,</v>
      </c>
    </row>
    <row r="8" spans="1:7" s="6" customFormat="1" ht="16" x14ac:dyDescent="0.2">
      <c r="A8" s="6" t="s">
        <v>73</v>
      </c>
      <c r="B8" s="15" t="s">
        <v>408</v>
      </c>
      <c r="C8" s="7" t="s">
        <v>409</v>
      </c>
      <c r="D8" s="15" t="s">
        <v>185</v>
      </c>
      <c r="E8" s="7"/>
      <c r="G8" s="6" t="str">
        <f t="shared" si="0"/>
        <v>[Event_Status] [Varchar] NULL,</v>
      </c>
    </row>
    <row r="9" spans="1:7" s="6" customFormat="1" ht="16" x14ac:dyDescent="0.2">
      <c r="A9" s="6" t="s">
        <v>73</v>
      </c>
      <c r="B9" s="15" t="s">
        <v>410</v>
      </c>
      <c r="C9" s="7" t="s">
        <v>411</v>
      </c>
      <c r="D9" s="15" t="s">
        <v>185</v>
      </c>
      <c r="E9" s="7"/>
      <c r="G9" s="6" t="str">
        <f t="shared" si="0"/>
        <v>[Event_Status_Code] [Varchar] NULL,</v>
      </c>
    </row>
    <row r="10" spans="1:7" s="6" customFormat="1" ht="16" x14ac:dyDescent="0.2">
      <c r="A10" s="6" t="s">
        <v>73</v>
      </c>
      <c r="B10" s="15" t="s">
        <v>412</v>
      </c>
      <c r="C10" s="7" t="s">
        <v>413</v>
      </c>
      <c r="D10" s="15" t="s">
        <v>225</v>
      </c>
      <c r="E10" s="7"/>
      <c r="G10" s="6" t="str">
        <f t="shared" si="0"/>
        <v>[Event_Status_ID] [Integer] NULL,</v>
      </c>
    </row>
    <row r="11" spans="1:7" ht="16" x14ac:dyDescent="0.2">
      <c r="A11" s="6" t="s">
        <v>73</v>
      </c>
      <c r="B11" s="10" t="s">
        <v>218</v>
      </c>
      <c r="C11" s="7" t="s">
        <v>219</v>
      </c>
      <c r="D11" s="10" t="s">
        <v>185</v>
      </c>
      <c r="G11" s="6" t="str">
        <f t="shared" si="0"/>
        <v>[Operation_Type] [Varchar] NULL,</v>
      </c>
    </row>
  </sheetData>
  <pageMargins left="0.7" right="0.7" top="0.75" bottom="0.75" header="0.3" footer="0.3"/>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20D25-DB83-914D-B144-575FD2C16EED}">
  <sheetPr>
    <tabColor theme="9" tint="0.39997558519241921"/>
  </sheetPr>
  <dimension ref="A1:G10"/>
  <sheetViews>
    <sheetView zoomScaleNormal="100" workbookViewId="0">
      <selection activeCell="D3" sqref="D3"/>
    </sheetView>
  </sheetViews>
  <sheetFormatPr baseColWidth="10" defaultColWidth="9.5" defaultRowHeight="15" x14ac:dyDescent="0.2"/>
  <cols>
    <col min="1" max="1" width="22.5" customWidth="1"/>
    <col min="2" max="2" width="27.5" bestFit="1" customWidth="1"/>
    <col min="3" max="3" width="54.5" bestFit="1" customWidth="1"/>
    <col min="4" max="4" width="8.83203125" bestFit="1" customWidth="1"/>
    <col min="5" max="5" width="39.5" bestFit="1" customWidth="1"/>
    <col min="7" max="7" width="44.5" bestFit="1" customWidth="1"/>
  </cols>
  <sheetData>
    <row r="1" spans="1:7" s="32" customFormat="1" ht="16" x14ac:dyDescent="0.2">
      <c r="A1" s="78" t="s">
        <v>178</v>
      </c>
      <c r="B1" s="78" t="s">
        <v>179</v>
      </c>
      <c r="C1" s="79" t="s">
        <v>180</v>
      </c>
      <c r="D1" s="78" t="s">
        <v>181</v>
      </c>
      <c r="E1" s="31"/>
      <c r="G1" s="3" t="str">
        <f t="shared" ref="G1:G10" si="0">_xlfn.CONCAT("[",B1,"] [",D1,"] NULL,")</f>
        <v>[Column Name] [Datatype] NULL,</v>
      </c>
    </row>
    <row r="2" spans="1:7" s="6" customFormat="1" ht="32" x14ac:dyDescent="0.2">
      <c r="A2" s="6" t="s">
        <v>414</v>
      </c>
      <c r="B2" s="15" t="s">
        <v>415</v>
      </c>
      <c r="C2" s="7" t="s">
        <v>416</v>
      </c>
      <c r="D2" s="10" t="s">
        <v>185</v>
      </c>
      <c r="E2" s="7"/>
      <c r="G2" s="6" t="str">
        <f t="shared" si="0"/>
        <v>[Document_Filing_Key] [Varchar] NULL,</v>
      </c>
    </row>
    <row r="3" spans="1:7" s="6" customFormat="1" ht="32" x14ac:dyDescent="0.2">
      <c r="A3" s="6" t="s">
        <v>414</v>
      </c>
      <c r="B3" s="15" t="s">
        <v>254</v>
      </c>
      <c r="C3" s="7" t="s">
        <v>363</v>
      </c>
      <c r="D3" s="10" t="s">
        <v>185</v>
      </c>
      <c r="E3" s="7"/>
      <c r="G3" s="6" t="str">
        <f t="shared" si="0"/>
        <v>[Case_Key] [Varchar] NULL,</v>
      </c>
    </row>
    <row r="4" spans="1:7" s="6" customFormat="1" ht="16" x14ac:dyDescent="0.2">
      <c r="A4" s="6" t="s">
        <v>414</v>
      </c>
      <c r="B4" s="15" t="s">
        <v>417</v>
      </c>
      <c r="C4" s="7" t="s">
        <v>418</v>
      </c>
      <c r="D4" s="15" t="s">
        <v>204</v>
      </c>
      <c r="E4" s="7"/>
      <c r="G4" s="6" t="str">
        <f t="shared" si="0"/>
        <v>[Filing_Date] [Datetime] NULL,</v>
      </c>
    </row>
    <row r="5" spans="1:7" s="6" customFormat="1" ht="16" x14ac:dyDescent="0.2">
      <c r="A5" s="6" t="s">
        <v>414</v>
      </c>
      <c r="B5" s="15" t="s">
        <v>419</v>
      </c>
      <c r="C5" s="7" t="s">
        <v>420</v>
      </c>
      <c r="D5" s="15" t="s">
        <v>185</v>
      </c>
      <c r="E5" s="64"/>
      <c r="G5" s="6" t="str">
        <f t="shared" ref="G5:G6" si="1">_xlfn.CONCAT("[",B5,"] [",D5,"] NULL,")</f>
        <v>[Filing_Type_ID] [Varchar] NULL,</v>
      </c>
    </row>
    <row r="6" spans="1:7" s="6" customFormat="1" ht="16" x14ac:dyDescent="0.2">
      <c r="A6" s="6" t="s">
        <v>414</v>
      </c>
      <c r="B6" s="15" t="s">
        <v>421</v>
      </c>
      <c r="C6" s="7" t="s">
        <v>422</v>
      </c>
      <c r="D6" s="15" t="s">
        <v>185</v>
      </c>
      <c r="E6" s="64"/>
      <c r="G6" s="6" t="str">
        <f t="shared" si="1"/>
        <v>[Filing_Type_Code] [Varchar] NULL,</v>
      </c>
    </row>
    <row r="7" spans="1:7" s="6" customFormat="1" ht="16" x14ac:dyDescent="0.2">
      <c r="A7" s="6" t="s">
        <v>414</v>
      </c>
      <c r="B7" s="15" t="s">
        <v>423</v>
      </c>
      <c r="C7" s="7" t="s">
        <v>424</v>
      </c>
      <c r="D7" s="15" t="s">
        <v>185</v>
      </c>
      <c r="E7" s="64"/>
      <c r="G7" s="6" t="str">
        <f t="shared" si="0"/>
        <v>[Filing_Type] [Varchar] NULL,</v>
      </c>
    </row>
    <row r="8" spans="1:7" s="6" customFormat="1" ht="16" x14ac:dyDescent="0.2">
      <c r="A8" s="6" t="s">
        <v>414</v>
      </c>
      <c r="B8" s="15" t="s">
        <v>425</v>
      </c>
      <c r="C8" s="7" t="s">
        <v>208</v>
      </c>
      <c r="D8" s="15" t="s">
        <v>185</v>
      </c>
      <c r="E8" s="64"/>
      <c r="G8" s="6" t="str">
        <f t="shared" ref="G8" si="2">_xlfn.CONCAT("[",B8,"] [",D8,"] NULL,")</f>
        <v>[Filing_Type_JCC_Standardized] [Varchar] NULL,</v>
      </c>
    </row>
    <row r="9" spans="1:7" s="6" customFormat="1" ht="16" x14ac:dyDescent="0.2">
      <c r="A9" s="6" t="s">
        <v>414</v>
      </c>
      <c r="B9" s="15" t="s">
        <v>426</v>
      </c>
      <c r="C9" s="7" t="s">
        <v>427</v>
      </c>
      <c r="D9" s="15" t="s">
        <v>225</v>
      </c>
      <c r="E9" s="7"/>
      <c r="G9" s="6" t="str">
        <f t="shared" si="0"/>
        <v>[Filing_Party_ID] [Integer] NULL,</v>
      </c>
    </row>
    <row r="10" spans="1:7" s="60" customFormat="1" ht="16" x14ac:dyDescent="0.2">
      <c r="A10" s="6" t="s">
        <v>414</v>
      </c>
      <c r="B10" s="15" t="s">
        <v>218</v>
      </c>
      <c r="C10" s="7" t="s">
        <v>219</v>
      </c>
      <c r="D10" s="15" t="s">
        <v>185</v>
      </c>
      <c r="G10" s="6" t="str">
        <f t="shared" si="0"/>
        <v>[Operation_Type] [Varchar] NULL,</v>
      </c>
    </row>
  </sheetData>
  <pageMargins left="0.7" right="0.7" top="0.75" bottom="0.75" header="0.3" footer="0.3"/>
  <pageSetup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09600-FDB7-FF4C-8DDC-AF8C50682DC8}">
  <sheetPr>
    <tabColor theme="9" tint="0.39997558519241921"/>
  </sheetPr>
  <dimension ref="A1:G9"/>
  <sheetViews>
    <sheetView zoomScaleNormal="100" workbookViewId="0">
      <selection activeCell="C5" sqref="C5"/>
    </sheetView>
  </sheetViews>
  <sheetFormatPr baseColWidth="10" defaultColWidth="8.83203125" defaultRowHeight="15" x14ac:dyDescent="0.2"/>
  <cols>
    <col min="1" max="1" width="18.1640625" customWidth="1"/>
    <col min="2" max="2" width="29.5" customWidth="1"/>
    <col min="3" max="3" width="55.1640625" customWidth="1"/>
    <col min="4" max="4" width="8.83203125" customWidth="1"/>
    <col min="5" max="5" width="8.83203125" style="57"/>
    <col min="7" max="7" width="32.5" bestFit="1" customWidth="1"/>
  </cols>
  <sheetData>
    <row r="1" spans="1:7" s="3" customFormat="1" ht="16" x14ac:dyDescent="0.2">
      <c r="A1" s="78" t="s">
        <v>178</v>
      </c>
      <c r="B1" s="78" t="s">
        <v>179</v>
      </c>
      <c r="C1" s="79" t="s">
        <v>180</v>
      </c>
      <c r="D1" s="78" t="s">
        <v>181</v>
      </c>
      <c r="E1" s="59"/>
      <c r="G1" s="3" t="str">
        <f>_xlfn.CONCAT("[",B1,"] [",D1,"] NULL,")</f>
        <v>[Column Name] [Datatype] NULL,</v>
      </c>
    </row>
    <row r="2" spans="1:7" s="60" customFormat="1" x14ac:dyDescent="0.2">
      <c r="A2" s="60" t="s">
        <v>63</v>
      </c>
      <c r="B2" s="60" t="s">
        <v>428</v>
      </c>
      <c r="C2" s="60" t="s">
        <v>429</v>
      </c>
      <c r="D2" s="60" t="s">
        <v>185</v>
      </c>
      <c r="E2" s="61"/>
      <c r="G2" s="60" t="str">
        <f>_xlfn.CONCAT("[",B2,"] [",D2,"] NULL,")</f>
        <v>[Case_Type] [Varchar] NULL,</v>
      </c>
    </row>
    <row r="3" spans="1:7" s="60" customFormat="1" ht="16" x14ac:dyDescent="0.2">
      <c r="A3" s="60" t="s">
        <v>63</v>
      </c>
      <c r="B3" s="60" t="s">
        <v>430</v>
      </c>
      <c r="C3" s="7" t="s">
        <v>431</v>
      </c>
      <c r="D3" s="60" t="s">
        <v>185</v>
      </c>
      <c r="E3" s="61"/>
      <c r="G3" s="60" t="str">
        <f t="shared" ref="G3:G4" si="0">_xlfn.CONCAT("[",B3,"] [",D3,"] NULL,")</f>
        <v>[Case_Type_Code] [Varchar] NULL,</v>
      </c>
    </row>
    <row r="4" spans="1:7" s="60" customFormat="1" x14ac:dyDescent="0.2">
      <c r="A4" s="60" t="s">
        <v>63</v>
      </c>
      <c r="B4" s="60" t="s">
        <v>277</v>
      </c>
      <c r="C4" s="60" t="s">
        <v>432</v>
      </c>
      <c r="D4" s="60" t="s">
        <v>225</v>
      </c>
      <c r="E4" s="61"/>
      <c r="G4" s="60" t="str">
        <f t="shared" si="0"/>
        <v>[Case_Type_ID] [Integer] NULL,</v>
      </c>
    </row>
    <row r="5" spans="1:7" s="60" customFormat="1" x14ac:dyDescent="0.2">
      <c r="A5" s="60" t="s">
        <v>63</v>
      </c>
      <c r="B5" s="60" t="s">
        <v>433</v>
      </c>
      <c r="C5" s="60" t="s">
        <v>434</v>
      </c>
      <c r="D5" s="60" t="s">
        <v>185</v>
      </c>
      <c r="E5" s="61"/>
      <c r="G5" s="60" t="str">
        <f>_xlfn.CONCAT("[",B5,"] [",D5,"] NULL,")</f>
        <v>[Case_Category] [Varchar] NULL,</v>
      </c>
    </row>
    <row r="6" spans="1:7" s="60" customFormat="1" x14ac:dyDescent="0.2">
      <c r="A6" s="60" t="s">
        <v>63</v>
      </c>
      <c r="B6" s="60" t="s">
        <v>435</v>
      </c>
      <c r="C6" s="60" t="s">
        <v>436</v>
      </c>
      <c r="D6" s="60" t="s">
        <v>185</v>
      </c>
      <c r="E6" s="61"/>
      <c r="G6" s="60" t="str">
        <f>_xlfn.CONCAT("[",B6,"] [",D6,"] NULL,")</f>
        <v>[Case_Category_Code] [Varchar] NULL,</v>
      </c>
    </row>
    <row r="7" spans="1:7" s="60" customFormat="1" x14ac:dyDescent="0.2">
      <c r="A7" s="60" t="s">
        <v>63</v>
      </c>
      <c r="B7" s="60" t="s">
        <v>437</v>
      </c>
      <c r="C7" s="60" t="s">
        <v>438</v>
      </c>
      <c r="D7" s="60" t="s">
        <v>225</v>
      </c>
      <c r="E7" s="61"/>
      <c r="G7" s="60" t="str">
        <f>_xlfn.CONCAT("[",B7,"] [",D7,"] NULL,")</f>
        <v>[Case_Category_ID] [Integer] NULL,</v>
      </c>
    </row>
    <row r="8" spans="1:7" s="60" customFormat="1" x14ac:dyDescent="0.2">
      <c r="A8" s="60" t="s">
        <v>63</v>
      </c>
      <c r="B8" s="60" t="s">
        <v>439</v>
      </c>
      <c r="C8" s="60" t="s">
        <v>208</v>
      </c>
      <c r="D8" s="60" t="s">
        <v>185</v>
      </c>
      <c r="E8" s="61"/>
      <c r="G8" s="60" t="str">
        <f>_xlfn.CONCAT("[",B8,"] [",D8,"] NULL,")</f>
        <v>[Litigation_Type] [Varchar] NULL,</v>
      </c>
    </row>
    <row r="9" spans="1:7" s="60" customFormat="1" ht="16" x14ac:dyDescent="0.2">
      <c r="A9" s="60" t="s">
        <v>63</v>
      </c>
      <c r="B9" s="15" t="s">
        <v>218</v>
      </c>
      <c r="C9" s="7" t="s">
        <v>219</v>
      </c>
      <c r="D9" s="15" t="s">
        <v>185</v>
      </c>
      <c r="G9" s="6" t="str">
        <f t="shared" ref="G9" si="1">_xlfn.CONCAT("[",B9,"] [",D9,"] NULL,")</f>
        <v>[Operation_Type] [Varchar] NULL,</v>
      </c>
    </row>
  </sheetData>
  <pageMargins left="0.7" right="0.7" top="0.75" bottom="0.75" header="0.3" footer="0.3"/>
  <pageSetup orientation="portrait" horizontalDpi="0" verticalDpi="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6EBE7-AB90-8846-9D49-7795AD39E6BE}">
  <sheetPr>
    <tabColor theme="9" tint="0.39997558519241921"/>
  </sheetPr>
  <dimension ref="A1:G11"/>
  <sheetViews>
    <sheetView zoomScaleNormal="100" workbookViewId="0">
      <selection activeCell="C31" sqref="C31"/>
    </sheetView>
  </sheetViews>
  <sheetFormatPr baseColWidth="10" defaultColWidth="8.83203125" defaultRowHeight="15" x14ac:dyDescent="0.2"/>
  <cols>
    <col min="1" max="2" width="29.5" customWidth="1"/>
    <col min="3" max="3" width="74.5" bestFit="1" customWidth="1"/>
    <col min="4" max="4" width="8.83203125" customWidth="1"/>
    <col min="7" max="7" width="32.5" bestFit="1" customWidth="1"/>
  </cols>
  <sheetData>
    <row r="1" spans="1:7" s="3" customFormat="1" ht="16" x14ac:dyDescent="0.2">
      <c r="A1" s="78" t="s">
        <v>178</v>
      </c>
      <c r="B1" s="78" t="s">
        <v>179</v>
      </c>
      <c r="C1" s="79" t="s">
        <v>180</v>
      </c>
      <c r="D1" s="78" t="s">
        <v>181</v>
      </c>
      <c r="E1" s="4"/>
      <c r="G1" s="3" t="str">
        <f>_xlfn.CONCAT("[",B1,"] [",D1,"] NULL,")</f>
        <v>[Column Name] [Datatype] NULL,</v>
      </c>
    </row>
    <row r="2" spans="1:7" s="60" customFormat="1" ht="16" x14ac:dyDescent="0.2">
      <c r="A2" s="60" t="s">
        <v>440</v>
      </c>
      <c r="B2" s="82" t="s">
        <v>441</v>
      </c>
      <c r="C2" s="7" t="s">
        <v>442</v>
      </c>
      <c r="D2" s="10" t="s">
        <v>185</v>
      </c>
      <c r="G2" s="60" t="str">
        <f>_xlfn.CONCAT("[",B2,"] [",D2,"] NULL,")</f>
        <v>[Case_Participant_Key] [Varchar] NULL,</v>
      </c>
    </row>
    <row r="3" spans="1:7" s="60" customFormat="1" x14ac:dyDescent="0.2">
      <c r="A3" s="60" t="s">
        <v>440</v>
      </c>
      <c r="B3" s="60" t="s">
        <v>258</v>
      </c>
      <c r="C3" s="60" t="s">
        <v>443</v>
      </c>
      <c r="D3" s="60" t="s">
        <v>225</v>
      </c>
      <c r="G3" s="60" t="str">
        <f>_xlfn.CONCAT("[",B3,"] [",D3,"] NULL,")</f>
        <v>[Person_ID] [Integer] NULL,</v>
      </c>
    </row>
    <row r="4" spans="1:7" s="60" customFormat="1" ht="32" x14ac:dyDescent="0.2">
      <c r="A4" s="60" t="s">
        <v>440</v>
      </c>
      <c r="B4" s="82" t="s">
        <v>254</v>
      </c>
      <c r="C4" s="7" t="s">
        <v>444</v>
      </c>
      <c r="D4" s="10" t="s">
        <v>185</v>
      </c>
      <c r="G4" s="60" t="str">
        <f>_xlfn.CONCAT("[",B4,"] [",D4,"] NULL,")</f>
        <v>[Case_Key] [Varchar] NULL,</v>
      </c>
    </row>
    <row r="5" spans="1:7" s="60" customFormat="1" ht="16" x14ac:dyDescent="0.2">
      <c r="A5" s="60" t="s">
        <v>440</v>
      </c>
      <c r="B5" s="60" t="s">
        <v>445</v>
      </c>
      <c r="C5" s="7" t="s">
        <v>446</v>
      </c>
      <c r="D5" s="60" t="s">
        <v>185</v>
      </c>
      <c r="E5" s="61"/>
      <c r="G5" s="60" t="str">
        <f t="shared" ref="G5:G6" si="0">_xlfn.CONCAT("[",B5,"] [",D5,"] NULL,")</f>
        <v>[Person_Role_JCC_Standardized] [Varchar] NULL,</v>
      </c>
    </row>
    <row r="6" spans="1:7" s="60" customFormat="1" x14ac:dyDescent="0.2">
      <c r="A6" s="60" t="s">
        <v>440</v>
      </c>
      <c r="B6" s="60" t="s">
        <v>447</v>
      </c>
      <c r="C6" s="60" t="s">
        <v>448</v>
      </c>
      <c r="D6" s="60" t="s">
        <v>185</v>
      </c>
      <c r="G6" s="60" t="str">
        <f t="shared" si="0"/>
        <v>[Person_Role] [Varchar] NULL,</v>
      </c>
    </row>
    <row r="7" spans="1:7" s="60" customFormat="1" x14ac:dyDescent="0.2">
      <c r="A7" s="60" t="s">
        <v>440</v>
      </c>
      <c r="B7" s="60" t="s">
        <v>449</v>
      </c>
      <c r="C7" s="60" t="s">
        <v>450</v>
      </c>
      <c r="D7" s="60" t="s">
        <v>185</v>
      </c>
      <c r="G7" s="60" t="str">
        <f>_xlfn.CONCAT("[",B7,"] [",D7,"] NULL,")</f>
        <v>[Person_Role_Code] [Varchar] NULL,</v>
      </c>
    </row>
    <row r="8" spans="1:7" s="60" customFormat="1" x14ac:dyDescent="0.2">
      <c r="A8" s="60" t="s">
        <v>440</v>
      </c>
      <c r="B8" s="60" t="s">
        <v>451</v>
      </c>
      <c r="C8" s="60" t="s">
        <v>452</v>
      </c>
      <c r="D8" s="60" t="s">
        <v>225</v>
      </c>
      <c r="G8" s="60" t="str">
        <f>_xlfn.CONCAT("[",B8,"] [",D8,"] NULL,")</f>
        <v>[Person_Role_ID] [Integer] NULL,</v>
      </c>
    </row>
    <row r="9" spans="1:7" s="60" customFormat="1" x14ac:dyDescent="0.2">
      <c r="A9" s="60" t="s">
        <v>440</v>
      </c>
      <c r="B9" s="60" t="s">
        <v>453</v>
      </c>
      <c r="C9" s="60" t="s">
        <v>454</v>
      </c>
      <c r="D9" s="60" t="s">
        <v>185</v>
      </c>
      <c r="G9" s="60" t="str">
        <f>_xlfn.CONCAT("[",B9,"] [",D9,"] NULL,")</f>
        <v>[Active_Participant_Flag] [Varchar] NULL,</v>
      </c>
    </row>
    <row r="10" spans="1:7" s="60" customFormat="1" x14ac:dyDescent="0.2">
      <c r="A10" s="60" t="s">
        <v>440</v>
      </c>
      <c r="B10" s="60" t="s">
        <v>282</v>
      </c>
      <c r="C10" s="60" t="s">
        <v>446</v>
      </c>
      <c r="D10" s="60" t="s">
        <v>185</v>
      </c>
      <c r="E10" s="61"/>
      <c r="G10" s="60" t="str">
        <f>_xlfn.CONCAT("[",B10,"] [",D10,"] NULL,")</f>
        <v>[Representation_Status] [Varchar] NULL,</v>
      </c>
    </row>
    <row r="11" spans="1:7" s="60" customFormat="1" ht="16" x14ac:dyDescent="0.2">
      <c r="A11" s="60" t="s">
        <v>440</v>
      </c>
      <c r="B11" s="15" t="s">
        <v>218</v>
      </c>
      <c r="C11" s="7" t="s">
        <v>219</v>
      </c>
      <c r="D11" s="15" t="s">
        <v>185</v>
      </c>
      <c r="G11" s="6" t="str">
        <f t="shared" ref="G11" si="1">_xlfn.CONCAT("[",B11,"] [",D11,"] NULL,")</f>
        <v>[Operation_Type] [Varchar] NULL,</v>
      </c>
    </row>
  </sheetData>
  <pageMargins left="0.7" right="0.7" top="0.75" bottom="0.75" header="0.3" footer="0.3"/>
  <pageSetup orientation="portrait" horizontalDpi="0" verticalDpi="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81D7-44DF-4EA9-8973-E98FBE72DC5D}">
  <sheetPr filterMode="1">
    <tabColor theme="7"/>
  </sheetPr>
  <dimension ref="A1:F68"/>
  <sheetViews>
    <sheetView zoomScale="130" zoomScaleNormal="130" workbookViewId="0">
      <pane ySplit="1" topLeftCell="A2" activePane="bottomLeft" state="frozen"/>
      <selection pane="bottomLeft" activeCell="B51" sqref="B51"/>
    </sheetView>
  </sheetViews>
  <sheetFormatPr baseColWidth="10" defaultColWidth="8.5" defaultRowHeight="15" x14ac:dyDescent="0.2"/>
  <cols>
    <col min="1" max="1" width="39.83203125" style="28" customWidth="1"/>
    <col min="2" max="2" width="56.5" style="28" customWidth="1"/>
    <col min="3" max="3" width="71" style="28" customWidth="1"/>
    <col min="4" max="4" width="34" style="27" customWidth="1"/>
    <col min="5" max="5" width="43.1640625" style="22" customWidth="1"/>
    <col min="6" max="6" width="38.5" style="28" customWidth="1"/>
    <col min="7" max="8" width="5.5" style="28" bestFit="1" customWidth="1"/>
    <col min="9" max="9" width="8.5" style="28" bestFit="1" customWidth="1"/>
    <col min="10" max="10" width="6.5" style="28" bestFit="1" customWidth="1"/>
    <col min="11" max="11" width="10.5" style="28" bestFit="1" customWidth="1"/>
    <col min="12" max="12" width="13.5" style="28" bestFit="1" customWidth="1"/>
    <col min="13" max="13" width="15.5" style="28" bestFit="1" customWidth="1"/>
    <col min="14" max="15" width="10.5" style="28" bestFit="1" customWidth="1"/>
    <col min="16" max="16" width="4.5" style="28" bestFit="1" customWidth="1"/>
    <col min="17" max="17" width="11.5" style="28" bestFit="1" customWidth="1"/>
    <col min="18" max="18" width="4" style="28" bestFit="1" customWidth="1"/>
    <col min="19" max="19" width="12.5" style="28" bestFit="1" customWidth="1"/>
    <col min="20" max="20" width="4.5" style="28" bestFit="1" customWidth="1"/>
    <col min="21" max="21" width="11.1640625" style="28" bestFit="1" customWidth="1"/>
    <col min="22" max="22" width="16.5" style="28" bestFit="1" customWidth="1"/>
    <col min="23" max="23" width="10.5" style="28" bestFit="1" customWidth="1"/>
    <col min="24" max="24" width="15.5" style="28" bestFit="1" customWidth="1"/>
    <col min="25" max="25" width="18.5" style="28" bestFit="1" customWidth="1"/>
    <col min="26" max="26" width="10.5" style="28" bestFit="1" customWidth="1"/>
    <col min="27" max="27" width="21" style="28" bestFit="1" customWidth="1"/>
    <col min="28" max="29" width="26.5" style="28" bestFit="1" customWidth="1"/>
    <col min="30" max="30" width="13.1640625" style="28" bestFit="1" customWidth="1"/>
    <col min="31" max="32" width="18.5" style="28" bestFit="1" customWidth="1"/>
    <col min="33" max="33" width="24.5" style="28" bestFit="1" customWidth="1"/>
    <col min="34" max="34" width="18.1640625" style="28" bestFit="1" customWidth="1"/>
    <col min="35" max="35" width="16.5" style="28" bestFit="1" customWidth="1"/>
    <col min="36" max="36" width="12.5" style="28" bestFit="1" customWidth="1"/>
    <col min="37" max="37" width="18" style="28" bestFit="1" customWidth="1"/>
    <col min="38" max="38" width="20.5" style="28" bestFit="1" customWidth="1"/>
    <col min="39" max="39" width="12.5" style="28" bestFit="1" customWidth="1"/>
    <col min="40" max="16384" width="8.5" style="28"/>
  </cols>
  <sheetData>
    <row r="1" spans="1:6" s="25" customFormat="1" ht="16" x14ac:dyDescent="0.2">
      <c r="A1" s="39" t="s">
        <v>22</v>
      </c>
      <c r="B1" s="40" t="s">
        <v>23</v>
      </c>
      <c r="C1" s="41" t="s">
        <v>24</v>
      </c>
      <c r="D1" s="40" t="s">
        <v>25</v>
      </c>
      <c r="E1" s="41" t="s">
        <v>26</v>
      </c>
      <c r="F1" s="25" t="s">
        <v>27</v>
      </c>
    </row>
    <row r="2" spans="1:6" s="25" customFormat="1" ht="16" x14ac:dyDescent="0.2">
      <c r="A2" s="33" t="s">
        <v>28</v>
      </c>
      <c r="B2" s="34"/>
      <c r="C2" s="35"/>
      <c r="D2" s="49" t="s">
        <v>29</v>
      </c>
      <c r="E2" s="50" t="s">
        <v>30</v>
      </c>
      <c r="F2" s="56"/>
    </row>
    <row r="3" spans="1:6" s="25" customFormat="1" ht="16" x14ac:dyDescent="0.2">
      <c r="A3" s="29" t="s">
        <v>31</v>
      </c>
      <c r="B3" s="27" t="s">
        <v>32</v>
      </c>
      <c r="C3" s="22" t="s">
        <v>33</v>
      </c>
      <c r="D3" s="27" t="s">
        <v>29</v>
      </c>
      <c r="E3" s="22" t="s">
        <v>30</v>
      </c>
      <c r="F3" s="56"/>
    </row>
    <row r="4" spans="1:6" s="25" customFormat="1" ht="32" x14ac:dyDescent="0.2">
      <c r="A4" s="29" t="s">
        <v>34</v>
      </c>
      <c r="B4" s="27" t="s">
        <v>35</v>
      </c>
      <c r="C4" s="22" t="s">
        <v>36</v>
      </c>
      <c r="D4" s="27" t="s">
        <v>29</v>
      </c>
      <c r="E4" s="22" t="s">
        <v>30</v>
      </c>
      <c r="F4" s="56"/>
    </row>
    <row r="5" spans="1:6" s="25" customFormat="1" ht="16" x14ac:dyDescent="0.2">
      <c r="A5" s="29" t="s">
        <v>37</v>
      </c>
      <c r="B5" s="27" t="s">
        <v>38</v>
      </c>
      <c r="C5" s="22" t="s">
        <v>39</v>
      </c>
      <c r="D5" s="27" t="s">
        <v>29</v>
      </c>
      <c r="E5" s="22" t="s">
        <v>30</v>
      </c>
      <c r="F5" s="56"/>
    </row>
    <row r="6" spans="1:6" s="25" customFormat="1" hidden="1" x14ac:dyDescent="0.2">
      <c r="A6" s="29"/>
      <c r="B6" s="27"/>
      <c r="C6" s="22"/>
      <c r="D6" s="27"/>
      <c r="E6" s="22"/>
      <c r="F6" s="56"/>
    </row>
    <row r="7" spans="1:6" s="25" customFormat="1" ht="16" x14ac:dyDescent="0.2">
      <c r="A7" s="36" t="s">
        <v>40</v>
      </c>
      <c r="B7" s="37"/>
      <c r="C7" s="38"/>
      <c r="D7" s="51" t="s">
        <v>41</v>
      </c>
      <c r="E7" s="52" t="s">
        <v>42</v>
      </c>
      <c r="F7" s="56"/>
    </row>
    <row r="8" spans="1:6" s="25" customFormat="1" ht="16" hidden="1" x14ac:dyDescent="0.2">
      <c r="A8" s="29" t="s">
        <v>43</v>
      </c>
      <c r="B8" s="27" t="s">
        <v>44</v>
      </c>
      <c r="C8" s="22" t="s">
        <v>45</v>
      </c>
      <c r="D8" s="27" t="s">
        <v>46</v>
      </c>
      <c r="E8" s="22" t="s">
        <v>47</v>
      </c>
      <c r="F8" s="56"/>
    </row>
    <row r="9" spans="1:6" s="25" customFormat="1" ht="16" hidden="1" x14ac:dyDescent="0.2">
      <c r="A9" s="29" t="s">
        <v>48</v>
      </c>
      <c r="B9" s="27" t="s">
        <v>49</v>
      </c>
      <c r="C9" s="22" t="s">
        <v>50</v>
      </c>
      <c r="D9" s="27" t="s">
        <v>46</v>
      </c>
      <c r="E9" s="22" t="s">
        <v>47</v>
      </c>
      <c r="F9" s="56"/>
    </row>
    <row r="10" spans="1:6" s="93" customFormat="1" ht="32" x14ac:dyDescent="0.2">
      <c r="A10" s="29" t="s">
        <v>51</v>
      </c>
      <c r="B10" s="90" t="s">
        <v>52</v>
      </c>
      <c r="C10" s="91" t="s">
        <v>53</v>
      </c>
      <c r="D10" s="90" t="s">
        <v>41</v>
      </c>
      <c r="E10" s="91" t="s">
        <v>30</v>
      </c>
      <c r="F10" s="92"/>
    </row>
    <row r="11" spans="1:6" s="25" customFormat="1" ht="16" x14ac:dyDescent="0.2">
      <c r="A11" s="29" t="s">
        <v>54</v>
      </c>
      <c r="B11" s="27" t="s">
        <v>32</v>
      </c>
      <c r="C11" s="22" t="s">
        <v>55</v>
      </c>
      <c r="D11" s="27" t="s">
        <v>29</v>
      </c>
      <c r="E11" s="22" t="s">
        <v>30</v>
      </c>
      <c r="F11" s="56"/>
    </row>
    <row r="12" spans="1:6" s="93" customFormat="1" ht="16" x14ac:dyDescent="0.2">
      <c r="A12" s="29" t="s">
        <v>56</v>
      </c>
      <c r="B12" s="90" t="s">
        <v>57</v>
      </c>
      <c r="C12" s="91" t="s">
        <v>58</v>
      </c>
      <c r="D12" s="90" t="s">
        <v>41</v>
      </c>
      <c r="E12" s="91" t="s">
        <v>59</v>
      </c>
      <c r="F12" s="92"/>
    </row>
    <row r="13" spans="1:6" s="93" customFormat="1" ht="32" x14ac:dyDescent="0.2">
      <c r="A13" s="29" t="s">
        <v>60</v>
      </c>
      <c r="B13" s="90" t="s">
        <v>61</v>
      </c>
      <c r="C13" s="91" t="s">
        <v>62</v>
      </c>
      <c r="D13" s="90" t="s">
        <v>41</v>
      </c>
      <c r="E13" s="91" t="s">
        <v>59</v>
      </c>
      <c r="F13" s="92"/>
    </row>
    <row r="14" spans="1:6" s="25" customFormat="1" ht="16" x14ac:dyDescent="0.2">
      <c r="A14" s="29" t="s">
        <v>63</v>
      </c>
      <c r="B14" s="27" t="s">
        <v>64</v>
      </c>
      <c r="C14" s="22" t="s">
        <v>65</v>
      </c>
      <c r="D14" s="27" t="s">
        <v>66</v>
      </c>
      <c r="E14" s="22" t="s">
        <v>42</v>
      </c>
      <c r="F14" s="56"/>
    </row>
    <row r="15" spans="1:6" s="25" customFormat="1" ht="16" x14ac:dyDescent="0.2">
      <c r="A15" s="29" t="s">
        <v>67</v>
      </c>
      <c r="B15" s="27" t="s">
        <v>68</v>
      </c>
      <c r="C15" s="22" t="s">
        <v>69</v>
      </c>
      <c r="D15" s="27" t="s">
        <v>29</v>
      </c>
      <c r="E15" s="22" t="s">
        <v>30</v>
      </c>
      <c r="F15" s="56"/>
    </row>
    <row r="16" spans="1:6" s="93" customFormat="1" ht="16" hidden="1" x14ac:dyDescent="0.2">
      <c r="A16" s="89" t="s">
        <v>70</v>
      </c>
      <c r="B16" s="90" t="s">
        <v>71</v>
      </c>
      <c r="C16" s="91" t="s">
        <v>72</v>
      </c>
      <c r="D16" s="90" t="s">
        <v>46</v>
      </c>
      <c r="E16" s="91" t="s">
        <v>42</v>
      </c>
      <c r="F16" s="92"/>
    </row>
    <row r="17" spans="1:6" s="93" customFormat="1" ht="16" hidden="1" x14ac:dyDescent="0.2">
      <c r="A17" s="29" t="s">
        <v>73</v>
      </c>
      <c r="B17" s="90" t="s">
        <v>74</v>
      </c>
      <c r="C17" s="91" t="s">
        <v>75</v>
      </c>
      <c r="D17" s="90" t="s">
        <v>46</v>
      </c>
      <c r="E17" s="91" t="s">
        <v>42</v>
      </c>
      <c r="F17" s="92"/>
    </row>
    <row r="18" spans="1:6" s="93" customFormat="1" ht="32" x14ac:dyDescent="0.2">
      <c r="A18" s="29" t="s">
        <v>76</v>
      </c>
      <c r="B18" s="90" t="s">
        <v>77</v>
      </c>
      <c r="C18" s="91" t="s">
        <v>78</v>
      </c>
      <c r="D18" s="90" t="s">
        <v>41</v>
      </c>
      <c r="E18" s="91" t="s">
        <v>42</v>
      </c>
      <c r="F18" s="92"/>
    </row>
    <row r="19" spans="1:6" s="93" customFormat="1" ht="32" x14ac:dyDescent="0.2">
      <c r="A19" s="29" t="s">
        <v>79</v>
      </c>
      <c r="B19" s="90" t="s">
        <v>80</v>
      </c>
      <c r="C19" s="91" t="s">
        <v>81</v>
      </c>
      <c r="D19" s="90" t="s">
        <v>41</v>
      </c>
      <c r="E19" s="91" t="s">
        <v>30</v>
      </c>
      <c r="F19" s="92"/>
    </row>
    <row r="20" spans="1:6" s="25" customFormat="1" ht="16" hidden="1" x14ac:dyDescent="0.2">
      <c r="A20" s="89" t="s">
        <v>82</v>
      </c>
      <c r="B20" s="27" t="s">
        <v>83</v>
      </c>
      <c r="C20" s="22" t="s">
        <v>84</v>
      </c>
      <c r="D20" s="27" t="s">
        <v>85</v>
      </c>
      <c r="E20" s="22" t="s">
        <v>86</v>
      </c>
      <c r="F20" s="56"/>
    </row>
    <row r="21" spans="1:6" s="93" customFormat="1" ht="32" hidden="1" x14ac:dyDescent="0.2">
      <c r="A21" s="29" t="s">
        <v>87</v>
      </c>
      <c r="B21" s="90" t="s">
        <v>88</v>
      </c>
      <c r="C21" s="91" t="s">
        <v>89</v>
      </c>
      <c r="D21" s="90" t="s">
        <v>85</v>
      </c>
      <c r="E21" s="91" t="s">
        <v>30</v>
      </c>
      <c r="F21" s="92"/>
    </row>
    <row r="22" spans="1:6" s="25" customFormat="1" hidden="1" x14ac:dyDescent="0.2">
      <c r="F22" s="56"/>
    </row>
    <row r="23" spans="1:6" s="47" customFormat="1" ht="16" hidden="1" x14ac:dyDescent="0.2">
      <c r="A23" t="s">
        <v>90</v>
      </c>
      <c r="B23" s="48" t="s">
        <v>91</v>
      </c>
      <c r="C23" s="22" t="s">
        <v>92</v>
      </c>
      <c r="D23" s="27" t="s">
        <v>85</v>
      </c>
      <c r="E23" s="22" t="s">
        <v>86</v>
      </c>
      <c r="F23" s="57"/>
    </row>
    <row r="24" spans="1:6" s="47" customFormat="1" ht="16" hidden="1" x14ac:dyDescent="0.2">
      <c r="A24" t="s">
        <v>93</v>
      </c>
      <c r="B24" s="48" t="s">
        <v>94</v>
      </c>
      <c r="C24" s="22" t="s">
        <v>95</v>
      </c>
      <c r="D24" s="27" t="s">
        <v>85</v>
      </c>
      <c r="E24" s="22" t="s">
        <v>86</v>
      </c>
      <c r="F24" s="57"/>
    </row>
    <row r="25" spans="1:6" s="47" customFormat="1" ht="16" hidden="1" x14ac:dyDescent="0.2">
      <c r="A25" t="s">
        <v>96</v>
      </c>
      <c r="B25" s="48" t="s">
        <v>97</v>
      </c>
      <c r="C25" s="22" t="s">
        <v>98</v>
      </c>
      <c r="D25" s="27" t="s">
        <v>85</v>
      </c>
      <c r="E25" s="22" t="s">
        <v>86</v>
      </c>
      <c r="F25" s="57"/>
    </row>
    <row r="26" spans="1:6" s="47" customFormat="1" ht="16" hidden="1" x14ac:dyDescent="0.2">
      <c r="A26" t="s">
        <v>99</v>
      </c>
      <c r="B26" s="48" t="s">
        <v>100</v>
      </c>
      <c r="C26" s="22" t="s">
        <v>101</v>
      </c>
      <c r="D26" s="27" t="s">
        <v>85</v>
      </c>
      <c r="E26" s="22" t="s">
        <v>86</v>
      </c>
      <c r="F26" s="57"/>
    </row>
    <row r="27" spans="1:6" s="47" customFormat="1" ht="16" hidden="1" x14ac:dyDescent="0.2">
      <c r="A27" t="s">
        <v>102</v>
      </c>
      <c r="B27" s="48" t="s">
        <v>103</v>
      </c>
      <c r="C27" s="22" t="s">
        <v>104</v>
      </c>
      <c r="D27" s="27" t="s">
        <v>85</v>
      </c>
      <c r="E27" s="22" t="s">
        <v>86</v>
      </c>
      <c r="F27" s="57"/>
    </row>
    <row r="28" spans="1:6" s="47" customFormat="1" ht="16" hidden="1" x14ac:dyDescent="0.2">
      <c r="A28" t="s">
        <v>105</v>
      </c>
      <c r="B28" s="48" t="s">
        <v>106</v>
      </c>
      <c r="C28" s="22" t="s">
        <v>107</v>
      </c>
      <c r="D28" s="27" t="s">
        <v>85</v>
      </c>
      <c r="E28" s="22" t="s">
        <v>86</v>
      </c>
      <c r="F28" s="57"/>
    </row>
    <row r="29" spans="1:6" s="47" customFormat="1" ht="16" hidden="1" x14ac:dyDescent="0.2">
      <c r="A29" t="s">
        <v>108</v>
      </c>
      <c r="B29" s="48" t="s">
        <v>109</v>
      </c>
      <c r="C29" s="22" t="s">
        <v>110</v>
      </c>
      <c r="D29" s="27" t="s">
        <v>85</v>
      </c>
      <c r="E29" s="22" t="s">
        <v>86</v>
      </c>
      <c r="F29" s="57"/>
    </row>
    <row r="30" spans="1:6" s="47" customFormat="1" ht="16" hidden="1" x14ac:dyDescent="0.2">
      <c r="A30" t="s">
        <v>111</v>
      </c>
      <c r="B30" s="48" t="s">
        <v>112</v>
      </c>
      <c r="C30" s="22" t="s">
        <v>113</v>
      </c>
      <c r="D30" s="27" t="s">
        <v>85</v>
      </c>
      <c r="E30" s="22" t="s">
        <v>86</v>
      </c>
      <c r="F30" s="57"/>
    </row>
    <row r="31" spans="1:6" s="47" customFormat="1" ht="16" hidden="1" x14ac:dyDescent="0.2">
      <c r="A31" t="s">
        <v>114</v>
      </c>
      <c r="B31" s="48" t="s">
        <v>112</v>
      </c>
      <c r="C31" s="22" t="s">
        <v>113</v>
      </c>
      <c r="D31" s="27" t="s">
        <v>85</v>
      </c>
      <c r="E31" s="22" t="s">
        <v>86</v>
      </c>
      <c r="F31" s="57"/>
    </row>
    <row r="32" spans="1:6" s="47" customFormat="1" hidden="1" x14ac:dyDescent="0.2">
      <c r="A32"/>
      <c r="B32" s="48"/>
      <c r="C32" s="22"/>
      <c r="D32" s="27"/>
      <c r="E32" s="22"/>
      <c r="F32" s="57"/>
    </row>
    <row r="33" spans="1:6" s="95" customFormat="1" ht="16" hidden="1" x14ac:dyDescent="0.2">
      <c r="A33" s="60" t="s">
        <v>115</v>
      </c>
      <c r="B33" s="94" t="s">
        <v>116</v>
      </c>
      <c r="C33" s="91" t="s">
        <v>117</v>
      </c>
      <c r="D33" s="90" t="s">
        <v>85</v>
      </c>
      <c r="E33" s="91" t="s">
        <v>30</v>
      </c>
      <c r="F33" s="61"/>
    </row>
    <row r="34" spans="1:6" s="93" customFormat="1" ht="16" hidden="1" x14ac:dyDescent="0.2">
      <c r="A34" s="29" t="s">
        <v>118</v>
      </c>
      <c r="B34" s="90" t="s">
        <v>119</v>
      </c>
      <c r="C34" s="91" t="s">
        <v>120</v>
      </c>
      <c r="D34" s="90" t="s">
        <v>85</v>
      </c>
      <c r="E34" s="91" t="s">
        <v>30</v>
      </c>
      <c r="F34" s="92"/>
    </row>
    <row r="35" spans="1:6" s="95" customFormat="1" ht="16" hidden="1" x14ac:dyDescent="0.2">
      <c r="A35" s="29" t="s">
        <v>121</v>
      </c>
      <c r="B35" s="94" t="s">
        <v>122</v>
      </c>
      <c r="C35" s="91" t="s">
        <v>123</v>
      </c>
      <c r="D35" s="90" t="s">
        <v>85</v>
      </c>
      <c r="E35" s="91" t="s">
        <v>30</v>
      </c>
      <c r="F35" s="61"/>
    </row>
    <row r="36" spans="1:6" s="95" customFormat="1" ht="16" hidden="1" x14ac:dyDescent="0.2">
      <c r="A36" s="29" t="s">
        <v>124</v>
      </c>
      <c r="B36" s="94" t="s">
        <v>125</v>
      </c>
      <c r="C36" s="91" t="s">
        <v>126</v>
      </c>
      <c r="D36" s="90" t="s">
        <v>85</v>
      </c>
      <c r="E36" s="91" t="s">
        <v>30</v>
      </c>
      <c r="F36" s="61"/>
    </row>
    <row r="37" spans="1:6" s="95" customFormat="1" ht="16" hidden="1" x14ac:dyDescent="0.2">
      <c r="A37" s="60" t="s">
        <v>127</v>
      </c>
      <c r="B37" s="94" t="s">
        <v>128</v>
      </c>
      <c r="C37" s="91" t="s">
        <v>129</v>
      </c>
      <c r="D37" s="90" t="s">
        <v>85</v>
      </c>
      <c r="E37" s="91" t="s">
        <v>30</v>
      </c>
      <c r="F37" s="61"/>
    </row>
    <row r="38" spans="1:6" s="95" customFormat="1" ht="16" hidden="1" x14ac:dyDescent="0.2">
      <c r="A38" s="60" t="s">
        <v>130</v>
      </c>
      <c r="B38" s="94" t="s">
        <v>131</v>
      </c>
      <c r="C38" s="91" t="s">
        <v>132</v>
      </c>
      <c r="D38" s="90" t="s">
        <v>85</v>
      </c>
      <c r="E38" s="91" t="s">
        <v>30</v>
      </c>
      <c r="F38" s="61"/>
    </row>
    <row r="39" spans="1:6" s="95" customFormat="1" ht="16" hidden="1" x14ac:dyDescent="0.2">
      <c r="A39" s="60" t="s">
        <v>133</v>
      </c>
      <c r="B39" s="94" t="s">
        <v>134</v>
      </c>
      <c r="C39" s="91" t="s">
        <v>135</v>
      </c>
      <c r="D39" s="90" t="s">
        <v>85</v>
      </c>
      <c r="E39" s="91" t="s">
        <v>30</v>
      </c>
      <c r="F39" s="61"/>
    </row>
    <row r="40" spans="1:6" s="95" customFormat="1" ht="16" hidden="1" x14ac:dyDescent="0.2">
      <c r="A40" s="60" t="s">
        <v>136</v>
      </c>
      <c r="B40" s="94" t="s">
        <v>137</v>
      </c>
      <c r="C40" s="91" t="s">
        <v>138</v>
      </c>
      <c r="D40" s="90" t="s">
        <v>85</v>
      </c>
      <c r="E40" s="91" t="s">
        <v>30</v>
      </c>
      <c r="F40" s="61"/>
    </row>
    <row r="41" spans="1:6" s="95" customFormat="1" ht="16" hidden="1" x14ac:dyDescent="0.2">
      <c r="A41" s="60" t="s">
        <v>139</v>
      </c>
      <c r="B41" s="94" t="s">
        <v>140</v>
      </c>
      <c r="C41" s="91" t="s">
        <v>113</v>
      </c>
      <c r="D41" s="90" t="s">
        <v>85</v>
      </c>
      <c r="E41" s="91" t="s">
        <v>30</v>
      </c>
      <c r="F41" s="61"/>
    </row>
    <row r="42" spans="1:6" s="25" customFormat="1" hidden="1" x14ac:dyDescent="0.2">
      <c r="A42" s="29"/>
      <c r="B42" s="27"/>
      <c r="C42" s="22"/>
      <c r="D42" s="27"/>
      <c r="E42" s="22"/>
      <c r="F42" s="56"/>
    </row>
    <row r="43" spans="1:6" s="25" customFormat="1" ht="16" x14ac:dyDescent="0.2">
      <c r="A43" s="23" t="s">
        <v>141</v>
      </c>
      <c r="B43" s="24"/>
      <c r="C43" s="30"/>
      <c r="D43" s="53" t="s">
        <v>29</v>
      </c>
      <c r="E43" s="54" t="s">
        <v>30</v>
      </c>
      <c r="F43" s="56"/>
    </row>
    <row r="44" spans="1:6" s="25" customFormat="1" ht="16" x14ac:dyDescent="0.2">
      <c r="A44" s="29" t="s">
        <v>142</v>
      </c>
      <c r="B44" s="27" t="s">
        <v>32</v>
      </c>
      <c r="C44" s="22" t="s">
        <v>143</v>
      </c>
      <c r="D44" s="27" t="s">
        <v>29</v>
      </c>
      <c r="E44" s="22" t="s">
        <v>30</v>
      </c>
      <c r="F44" s="56"/>
    </row>
    <row r="45" spans="1:6" s="25" customFormat="1" ht="16" x14ac:dyDescent="0.2">
      <c r="A45" s="29" t="s">
        <v>144</v>
      </c>
      <c r="B45" s="27" t="s">
        <v>145</v>
      </c>
      <c r="C45" s="22" t="s">
        <v>146</v>
      </c>
      <c r="D45" s="27" t="s">
        <v>29</v>
      </c>
      <c r="E45" s="22" t="s">
        <v>30</v>
      </c>
      <c r="F45" s="56"/>
    </row>
    <row r="46" spans="1:6" s="25" customFormat="1" ht="32" x14ac:dyDescent="0.2">
      <c r="A46" s="29" t="s">
        <v>147</v>
      </c>
      <c r="B46" s="27" t="s">
        <v>148</v>
      </c>
      <c r="C46" s="22" t="s">
        <v>149</v>
      </c>
      <c r="D46" s="27" t="s">
        <v>29</v>
      </c>
      <c r="E46" s="22" t="s">
        <v>30</v>
      </c>
      <c r="F46" s="56"/>
    </row>
    <row r="47" spans="1:6" s="25" customFormat="1" ht="32" x14ac:dyDescent="0.2">
      <c r="A47" s="26" t="s">
        <v>150</v>
      </c>
      <c r="B47" s="27" t="s">
        <v>151</v>
      </c>
      <c r="C47" s="22" t="s">
        <v>152</v>
      </c>
      <c r="D47" s="27" t="s">
        <v>29</v>
      </c>
      <c r="E47" s="22" t="s">
        <v>30</v>
      </c>
      <c r="F47" s="56"/>
    </row>
    <row r="48" spans="1:6" s="25" customFormat="1" ht="32" x14ac:dyDescent="0.2">
      <c r="A48" s="29" t="s">
        <v>153</v>
      </c>
      <c r="B48" s="22" t="s">
        <v>154</v>
      </c>
      <c r="C48" s="22" t="s">
        <v>155</v>
      </c>
      <c r="D48" s="27" t="s">
        <v>29</v>
      </c>
      <c r="E48" s="22" t="s">
        <v>30</v>
      </c>
      <c r="F48" s="56"/>
    </row>
    <row r="49" spans="1:6" s="25" customFormat="1" ht="32" x14ac:dyDescent="0.2">
      <c r="A49" s="29" t="s">
        <v>156</v>
      </c>
      <c r="B49" s="22" t="s">
        <v>157</v>
      </c>
      <c r="C49" s="22" t="s">
        <v>158</v>
      </c>
      <c r="D49" s="27" t="s">
        <v>29</v>
      </c>
      <c r="E49" s="22" t="s">
        <v>30</v>
      </c>
      <c r="F49" s="56"/>
    </row>
    <row r="50" spans="1:6" s="25" customFormat="1" ht="32" x14ac:dyDescent="0.2">
      <c r="A50" s="69" t="s">
        <v>159</v>
      </c>
      <c r="B50" s="22" t="s">
        <v>160</v>
      </c>
      <c r="C50" s="22" t="s">
        <v>161</v>
      </c>
      <c r="D50" s="27" t="s">
        <v>29</v>
      </c>
      <c r="E50" s="22" t="s">
        <v>30</v>
      </c>
      <c r="F50" s="56"/>
    </row>
    <row r="51" spans="1:6" s="25" customFormat="1" ht="32" x14ac:dyDescent="0.2">
      <c r="A51" s="69" t="s">
        <v>162</v>
      </c>
      <c r="B51" s="22" t="s">
        <v>163</v>
      </c>
      <c r="C51" s="22" t="s">
        <v>164</v>
      </c>
      <c r="D51" s="27" t="s">
        <v>29</v>
      </c>
      <c r="E51" s="22" t="s">
        <v>30</v>
      </c>
      <c r="F51" s="56"/>
    </row>
    <row r="52" spans="1:6" s="25" customFormat="1" ht="32" x14ac:dyDescent="0.2">
      <c r="A52" s="69" t="s">
        <v>165</v>
      </c>
      <c r="B52" s="22" t="s">
        <v>166</v>
      </c>
      <c r="C52" s="22" t="s">
        <v>167</v>
      </c>
      <c r="D52" s="27" t="s">
        <v>29</v>
      </c>
      <c r="E52" s="22" t="s">
        <v>30</v>
      </c>
      <c r="F52" s="56"/>
    </row>
    <row r="53" spans="1:6" s="25" customFormat="1" hidden="1" x14ac:dyDescent="0.2">
      <c r="A53" s="29"/>
      <c r="B53" s="27"/>
      <c r="C53" s="22"/>
      <c r="D53" s="27"/>
      <c r="E53" s="22"/>
      <c r="F53" s="56"/>
    </row>
    <row r="54" spans="1:6" ht="16" x14ac:dyDescent="0.2">
      <c r="A54" s="72" t="s">
        <v>168</v>
      </c>
      <c r="B54" s="73"/>
      <c r="C54" s="74"/>
      <c r="D54" s="75" t="s">
        <v>29</v>
      </c>
      <c r="E54" s="76" t="s">
        <v>30</v>
      </c>
    </row>
    <row r="55" spans="1:6" ht="16" x14ac:dyDescent="0.2">
      <c r="A55" s="29" t="s">
        <v>169</v>
      </c>
      <c r="B55" s="27" t="s">
        <v>170</v>
      </c>
      <c r="C55" s="22" t="s">
        <v>171</v>
      </c>
      <c r="D55" s="27" t="s">
        <v>29</v>
      </c>
      <c r="E55" s="22" t="s">
        <v>30</v>
      </c>
    </row>
    <row r="56" spans="1:6" ht="16" x14ac:dyDescent="0.2">
      <c r="A56" s="29" t="s">
        <v>172</v>
      </c>
      <c r="B56" s="27" t="s">
        <v>173</v>
      </c>
      <c r="C56" s="22" t="s">
        <v>174</v>
      </c>
      <c r="D56" s="27" t="s">
        <v>29</v>
      </c>
      <c r="E56" s="22" t="s">
        <v>30</v>
      </c>
    </row>
    <row r="57" spans="1:6" ht="16" x14ac:dyDescent="0.2">
      <c r="A57" s="29" t="s">
        <v>175</v>
      </c>
      <c r="B57" s="27" t="s">
        <v>176</v>
      </c>
      <c r="C57" s="22" t="s">
        <v>177</v>
      </c>
      <c r="D57" s="27" t="s">
        <v>29</v>
      </c>
      <c r="E57" s="22" t="s">
        <v>30</v>
      </c>
    </row>
    <row r="58" spans="1:6" hidden="1" x14ac:dyDescent="0.2">
      <c r="C58" s="29"/>
    </row>
    <row r="59" spans="1:6" hidden="1" x14ac:dyDescent="0.2">
      <c r="C59" s="29"/>
    </row>
    <row r="60" spans="1:6" hidden="1" x14ac:dyDescent="0.2">
      <c r="C60" s="29"/>
    </row>
    <row r="61" spans="1:6" hidden="1" x14ac:dyDescent="0.2">
      <c r="C61" s="29"/>
    </row>
    <row r="62" spans="1:6" hidden="1" x14ac:dyDescent="0.2">
      <c r="C62" s="29"/>
    </row>
    <row r="63" spans="1:6" hidden="1" x14ac:dyDescent="0.2">
      <c r="C63" s="29"/>
    </row>
    <row r="64" spans="1:6" hidden="1" x14ac:dyDescent="0.2"/>
    <row r="65" hidden="1" x14ac:dyDescent="0.2"/>
    <row r="66" hidden="1" x14ac:dyDescent="0.2"/>
    <row r="67" hidden="1" x14ac:dyDescent="0.2"/>
    <row r="68" hidden="1" x14ac:dyDescent="0.2"/>
  </sheetData>
  <autoFilter ref="A1:F68" xr:uid="{70A0A721-6F36-7344-A820-F9D23C2488B6}">
    <filterColumn colId="3">
      <filters>
        <filter val="CORE, JBSIS, PRETRIAL"/>
        <filter val="CORE, PRETRIAL"/>
        <filter val="PRETRIAL"/>
      </filters>
    </filterColumn>
    <filterColumn colId="4">
      <filters>
        <filter val="All"/>
        <filter val="Criminal"/>
        <filter val="Criminal, Juvenile"/>
      </filters>
    </filterColumn>
  </autoFilter>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48261-7C7B-6A49-A21C-DCFB09DA861A}">
  <sheetPr>
    <tabColor theme="9" tint="0.39997558519241921"/>
  </sheetPr>
  <dimension ref="A1:G13"/>
  <sheetViews>
    <sheetView zoomScaleNormal="100" workbookViewId="0">
      <selection activeCell="E3" sqref="E3"/>
    </sheetView>
  </sheetViews>
  <sheetFormatPr baseColWidth="10" defaultColWidth="8.83203125" defaultRowHeight="15" x14ac:dyDescent="0.2"/>
  <cols>
    <col min="1" max="1" width="33.5" customWidth="1"/>
    <col min="2" max="2" width="29.5" customWidth="1"/>
    <col min="3" max="3" width="74.5" bestFit="1" customWidth="1"/>
    <col min="4" max="4" width="8.83203125" customWidth="1"/>
    <col min="7" max="7" width="32.5" bestFit="1" customWidth="1"/>
  </cols>
  <sheetData>
    <row r="1" spans="1:7" s="3" customFormat="1" ht="16" x14ac:dyDescent="0.2">
      <c r="A1" s="78" t="s">
        <v>178</v>
      </c>
      <c r="B1" s="78" t="s">
        <v>179</v>
      </c>
      <c r="C1" s="79" t="s">
        <v>180</v>
      </c>
      <c r="D1" s="78" t="s">
        <v>181</v>
      </c>
      <c r="E1" s="4"/>
      <c r="G1" s="3" t="str">
        <f>_xlfn.CONCAT("[",B1,"] [",D1,"] NULL,")</f>
        <v>[Column Name] [Datatype] NULL,</v>
      </c>
    </row>
    <row r="2" spans="1:7" s="82" customFormat="1" ht="29" customHeight="1" x14ac:dyDescent="0.2">
      <c r="A2" s="82" t="s">
        <v>87</v>
      </c>
      <c r="B2" s="82" t="s">
        <v>455</v>
      </c>
      <c r="C2" s="83" t="s">
        <v>456</v>
      </c>
      <c r="D2" s="10" t="s">
        <v>185</v>
      </c>
      <c r="G2" s="82" t="str">
        <f>_xlfn.CONCAT("[",B2,"] [",D2,"] NULL,")</f>
        <v>[Court_Control_Event_Key] [Varchar] NULL,</v>
      </c>
    </row>
    <row r="3" spans="1:7" s="60" customFormat="1" x14ac:dyDescent="0.2">
      <c r="A3" s="60" t="s">
        <v>87</v>
      </c>
      <c r="B3" s="60" t="s">
        <v>254</v>
      </c>
      <c r="C3" s="60" t="s">
        <v>457</v>
      </c>
      <c r="D3" s="10" t="s">
        <v>185</v>
      </c>
      <c r="G3" s="60" t="str">
        <f>_xlfn.CONCAT("[",B3,"] [",D3,"] NULL,")</f>
        <v>[Case_Key] [Varchar] NULL,</v>
      </c>
    </row>
    <row r="4" spans="1:7" s="60" customFormat="1" x14ac:dyDescent="0.2">
      <c r="A4" s="60" t="s">
        <v>87</v>
      </c>
      <c r="B4" s="60" t="s">
        <v>458</v>
      </c>
      <c r="C4" s="60" t="s">
        <v>459</v>
      </c>
      <c r="D4" s="60" t="s">
        <v>225</v>
      </c>
      <c r="G4" s="60" t="str">
        <f t="shared" ref="G4:G13" si="0">_xlfn.CONCAT("[",B4,"] [",D4,"] NULL,")</f>
        <v>[Case_ID] [Integer] NULL,</v>
      </c>
    </row>
    <row r="5" spans="1:7" s="60" customFormat="1" ht="16" x14ac:dyDescent="0.2">
      <c r="A5" s="60" t="s">
        <v>87</v>
      </c>
      <c r="B5" s="60" t="s">
        <v>460</v>
      </c>
      <c r="C5" s="7" t="s">
        <v>461</v>
      </c>
      <c r="D5" s="60" t="s">
        <v>225</v>
      </c>
      <c r="G5" s="60" t="str">
        <f t="shared" si="0"/>
        <v>[Criminal_Defendant_ID] [Integer] NULL,</v>
      </c>
    </row>
    <row r="6" spans="1:7" s="60" customFormat="1" x14ac:dyDescent="0.2">
      <c r="A6" s="60" t="s">
        <v>87</v>
      </c>
      <c r="B6" s="60" t="s">
        <v>462</v>
      </c>
      <c r="C6" s="60" t="s">
        <v>463</v>
      </c>
      <c r="D6" s="60" t="s">
        <v>464</v>
      </c>
      <c r="G6" s="60" t="str">
        <f t="shared" si="0"/>
        <v>[Court_Control_Event_Date] [DateTime] NULL,</v>
      </c>
    </row>
    <row r="7" spans="1:7" s="60" customFormat="1" x14ac:dyDescent="0.2">
      <c r="A7" s="60" t="s">
        <v>87</v>
      </c>
      <c r="B7" s="60" t="s">
        <v>465</v>
      </c>
      <c r="C7" s="60" t="s">
        <v>466</v>
      </c>
      <c r="D7" s="60" t="s">
        <v>185</v>
      </c>
      <c r="G7" s="60" t="str">
        <f t="shared" si="0"/>
        <v>[Court_Control_Event_Type] [Varchar] NULL,</v>
      </c>
    </row>
    <row r="8" spans="1:7" s="60" customFormat="1" x14ac:dyDescent="0.2">
      <c r="A8" s="60" t="s">
        <v>87</v>
      </c>
      <c r="B8" s="60" t="s">
        <v>467</v>
      </c>
      <c r="C8" s="60" t="s">
        <v>468</v>
      </c>
      <c r="D8" s="60" t="s">
        <v>185</v>
      </c>
      <c r="G8" s="60" t="str">
        <f t="shared" si="0"/>
        <v>[Court_Control_Event_Type_Code] [Varchar] NULL,</v>
      </c>
    </row>
    <row r="9" spans="1:7" s="60" customFormat="1" x14ac:dyDescent="0.2">
      <c r="A9" s="60" t="s">
        <v>87</v>
      </c>
      <c r="B9" s="60" t="s">
        <v>469</v>
      </c>
      <c r="C9" s="60" t="s">
        <v>470</v>
      </c>
      <c r="D9" s="60" t="s">
        <v>225</v>
      </c>
      <c r="G9" s="60" t="str">
        <f t="shared" si="0"/>
        <v>[Court_Control_Event_Type_ID] [Integer] NULL,</v>
      </c>
    </row>
    <row r="10" spans="1:7" s="60" customFormat="1" x14ac:dyDescent="0.2">
      <c r="A10" s="60" t="s">
        <v>87</v>
      </c>
      <c r="B10" s="60" t="s">
        <v>471</v>
      </c>
      <c r="C10" s="60" t="s">
        <v>208</v>
      </c>
      <c r="D10" s="60" t="s">
        <v>185</v>
      </c>
      <c r="E10" s="61"/>
      <c r="G10" s="60" t="str">
        <f t="shared" si="0"/>
        <v>[Court_Control_Event_Group] [Varchar] NULL,</v>
      </c>
    </row>
    <row r="11" spans="1:7" s="60" customFormat="1" x14ac:dyDescent="0.2">
      <c r="A11" s="60" t="s">
        <v>87</v>
      </c>
      <c r="B11" s="60" t="s">
        <v>472</v>
      </c>
      <c r="C11" s="60" t="s">
        <v>473</v>
      </c>
      <c r="D11" s="60" t="s">
        <v>185</v>
      </c>
      <c r="G11" s="60" t="str">
        <f t="shared" si="0"/>
        <v>[Added_To_Control_Flag] [Varchar] NULL,</v>
      </c>
    </row>
    <row r="12" spans="1:7" s="60" customFormat="1" x14ac:dyDescent="0.2">
      <c r="A12" s="60" t="s">
        <v>87</v>
      </c>
      <c r="B12" s="60" t="s">
        <v>474</v>
      </c>
      <c r="C12" s="60" t="s">
        <v>475</v>
      </c>
      <c r="D12" s="60" t="s">
        <v>185</v>
      </c>
      <c r="G12" s="60" t="str">
        <f t="shared" si="0"/>
        <v>[Removed_From_Control_Flag] [Varchar] NULL,</v>
      </c>
    </row>
    <row r="13" spans="1:7" s="60" customFormat="1" ht="16" x14ac:dyDescent="0.2">
      <c r="A13" s="60" t="s">
        <v>87</v>
      </c>
      <c r="B13" s="15" t="s">
        <v>218</v>
      </c>
      <c r="C13" s="7" t="s">
        <v>219</v>
      </c>
      <c r="D13" s="15" t="s">
        <v>185</v>
      </c>
      <c r="G13" s="6" t="str">
        <f t="shared" si="0"/>
        <v>[Operation_Type] [Varchar] NULL,</v>
      </c>
    </row>
  </sheetData>
  <pageMargins left="0.7" right="0.7" top="0.75" bottom="0.75" header="0.3" footer="0.3"/>
  <pageSetup orientation="portrait" horizontalDpi="0" verticalDpi="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207BF-88B9-9C4C-BDFC-2FA4DA9CE017}">
  <sheetPr>
    <tabColor theme="9" tint="0.39997558519241921"/>
  </sheetPr>
  <dimension ref="A1:G86"/>
  <sheetViews>
    <sheetView zoomScaleNormal="100" workbookViewId="0">
      <selection activeCell="C87" sqref="C87"/>
    </sheetView>
  </sheetViews>
  <sheetFormatPr baseColWidth="10" defaultColWidth="9.1640625" defaultRowHeight="15" x14ac:dyDescent="0.2"/>
  <cols>
    <col min="1" max="1" width="32" style="2" customWidth="1"/>
    <col min="2" max="2" width="45.5" style="2" customWidth="1"/>
    <col min="3" max="3" width="61.1640625" style="13" customWidth="1"/>
    <col min="4" max="4" width="10.1640625" style="2" bestFit="1" customWidth="1"/>
    <col min="5" max="5" width="14.5" style="13" customWidth="1"/>
    <col min="6" max="6" width="15.5" style="2" customWidth="1"/>
    <col min="7" max="7" width="13.5" style="2" bestFit="1" customWidth="1"/>
    <col min="8" max="8" width="15.5" style="2" bestFit="1" customWidth="1"/>
    <col min="9" max="9" width="10.5" style="2" bestFit="1" customWidth="1"/>
    <col min="10" max="10" width="10.1640625" style="2" bestFit="1" customWidth="1"/>
    <col min="11" max="11" width="4.5" style="2" bestFit="1" customWidth="1"/>
    <col min="12" max="12" width="11.5" style="2" bestFit="1" customWidth="1"/>
    <col min="13" max="13" width="4" style="2" bestFit="1" customWidth="1"/>
    <col min="14" max="14" width="12.5" style="2" bestFit="1" customWidth="1"/>
    <col min="15" max="15" width="4.5" style="2" bestFit="1" customWidth="1"/>
    <col min="16" max="16" width="9" style="2" bestFit="1" customWidth="1"/>
    <col min="17" max="17" width="15.5" style="2" bestFit="1" customWidth="1"/>
    <col min="18" max="18" width="15.5" style="2" customWidth="1"/>
    <col min="19" max="19" width="20.5" style="2" bestFit="1" customWidth="1"/>
    <col min="20" max="20" width="26" style="2" bestFit="1" customWidth="1"/>
    <col min="21" max="21" width="26.1640625" style="2" bestFit="1" customWidth="1"/>
    <col min="22" max="22" width="12.5" style="2" bestFit="1" customWidth="1"/>
    <col min="23" max="23" width="18" style="2" bestFit="1" customWidth="1"/>
    <col min="24" max="24" width="18.1640625" style="2" bestFit="1" customWidth="1"/>
    <col min="25" max="27" width="18.1640625" style="2" customWidth="1"/>
    <col min="28" max="29" width="9.83203125" style="2" bestFit="1" customWidth="1"/>
    <col min="30" max="30" width="55.5" style="2" bestFit="1" customWidth="1"/>
    <col min="31" max="31" width="16" style="2" bestFit="1" customWidth="1"/>
    <col min="32" max="32" width="8.5" style="2" bestFit="1" customWidth="1"/>
    <col min="33" max="33" width="3.5" style="2" bestFit="1" customWidth="1"/>
    <col min="34" max="34" width="16.5" style="2" bestFit="1" customWidth="1"/>
    <col min="35" max="35" width="11.5" style="2" bestFit="1" customWidth="1"/>
    <col min="36" max="36" width="10" style="2" bestFit="1" customWidth="1"/>
    <col min="37" max="38" width="14.5" style="2" bestFit="1" customWidth="1"/>
    <col min="39" max="16384" width="9.1640625" style="2"/>
  </cols>
  <sheetData>
    <row r="1" spans="1:7" ht="16" x14ac:dyDescent="0.2">
      <c r="A1" s="78" t="s">
        <v>178</v>
      </c>
      <c r="B1" s="78" t="s">
        <v>179</v>
      </c>
      <c r="C1" s="79" t="s">
        <v>180</v>
      </c>
      <c r="D1" s="78" t="s">
        <v>181</v>
      </c>
      <c r="G1" s="2" t="str">
        <f>_xlfn.CONCAT("[",B1,"] [",D1,"] NULL,")</f>
        <v>[Column Name] [Datatype] NULL,</v>
      </c>
    </row>
    <row r="2" spans="1:7" ht="17" customHeight="1" x14ac:dyDescent="0.2">
      <c r="A2" t="s">
        <v>90</v>
      </c>
      <c r="B2" s="10" t="s">
        <v>277</v>
      </c>
      <c r="C2" s="13" t="s">
        <v>476</v>
      </c>
      <c r="D2" s="10" t="s">
        <v>225</v>
      </c>
      <c r="G2" s="2" t="str">
        <f>_xlfn.CONCAT("[",B2,"] [",D2,"] NULL,")</f>
        <v>[Case_Type_ID] [Integer] NULL,</v>
      </c>
    </row>
    <row r="3" spans="1:7" ht="17" customHeight="1" x14ac:dyDescent="0.2">
      <c r="A3" t="s">
        <v>90</v>
      </c>
      <c r="B3" s="2" t="s">
        <v>477</v>
      </c>
      <c r="C3" s="13" t="s">
        <v>478</v>
      </c>
      <c r="D3" s="2" t="s">
        <v>185</v>
      </c>
      <c r="G3" s="2" t="str">
        <f>_xlfn.CONCAT("[",B3,"] [",D3,"] NULL,")</f>
        <v>[JBSIS_Report_Code] [Varchar] NULL,</v>
      </c>
    </row>
    <row r="4" spans="1:7" ht="17" customHeight="1" x14ac:dyDescent="0.2">
      <c r="A4" t="s">
        <v>90</v>
      </c>
      <c r="B4" s="2" t="s">
        <v>479</v>
      </c>
      <c r="C4" s="13" t="s">
        <v>480</v>
      </c>
      <c r="D4" s="2" t="s">
        <v>225</v>
      </c>
      <c r="G4" s="2" t="str">
        <f>_xlfn.CONCAT("[",B4,"] [",D4,"] NULL,")</f>
        <v>[JBSIS_Column] [Integer] NULL,</v>
      </c>
    </row>
    <row r="5" spans="1:7" ht="17" customHeight="1" x14ac:dyDescent="0.2"/>
    <row r="6" spans="1:7" ht="16" x14ac:dyDescent="0.2">
      <c r="A6" s="78" t="s">
        <v>178</v>
      </c>
      <c r="B6" s="78" t="s">
        <v>179</v>
      </c>
      <c r="C6" s="79" t="s">
        <v>180</v>
      </c>
      <c r="D6" s="78" t="s">
        <v>181</v>
      </c>
      <c r="G6" s="2" t="str">
        <f t="shared" ref="G6:G15" si="0">_xlfn.CONCAT("[",B6,"] [",D6,"] NULL,")</f>
        <v>[Column Name] [Datatype] NULL,</v>
      </c>
    </row>
    <row r="7" spans="1:7" ht="16" x14ac:dyDescent="0.2">
      <c r="A7" t="s">
        <v>93</v>
      </c>
      <c r="B7" s="10" t="s">
        <v>402</v>
      </c>
      <c r="C7" s="13" t="s">
        <v>481</v>
      </c>
      <c r="D7" s="10" t="s">
        <v>185</v>
      </c>
      <c r="G7" s="2" t="str">
        <f t="shared" si="0"/>
        <v>[Event_Type_Code] [Varchar] NULL,</v>
      </c>
    </row>
    <row r="8" spans="1:7" ht="16" x14ac:dyDescent="0.2">
      <c r="A8" t="s">
        <v>93</v>
      </c>
      <c r="B8" s="10" t="s">
        <v>404</v>
      </c>
      <c r="C8" s="13" t="s">
        <v>482</v>
      </c>
      <c r="D8" s="10" t="s">
        <v>185</v>
      </c>
      <c r="G8" s="2" t="str">
        <f t="shared" si="0"/>
        <v>[Event_Type_ID] [Varchar] NULL,</v>
      </c>
    </row>
    <row r="9" spans="1:7" ht="16" x14ac:dyDescent="0.2">
      <c r="A9" t="s">
        <v>93</v>
      </c>
      <c r="B9" s="10" t="s">
        <v>483</v>
      </c>
      <c r="C9" s="13" t="s">
        <v>484</v>
      </c>
      <c r="D9" s="10" t="s">
        <v>185</v>
      </c>
      <c r="G9" s="2" t="str">
        <f t="shared" si="0"/>
        <v>[Event_Type_Description] [Varchar] NULL,</v>
      </c>
    </row>
    <row r="10" spans="1:7" ht="16" x14ac:dyDescent="0.2">
      <c r="A10" t="s">
        <v>93</v>
      </c>
      <c r="B10" s="2" t="s">
        <v>485</v>
      </c>
      <c r="C10" s="13" t="s">
        <v>486</v>
      </c>
      <c r="D10" s="2" t="s">
        <v>225</v>
      </c>
      <c r="G10" s="2" t="str">
        <f t="shared" si="0"/>
        <v>[JBSIS_Row_1] [Integer] NULL,</v>
      </c>
    </row>
    <row r="11" spans="1:7" ht="16" x14ac:dyDescent="0.2">
      <c r="A11" t="s">
        <v>93</v>
      </c>
      <c r="B11" s="2" t="s">
        <v>487</v>
      </c>
      <c r="C11" s="13" t="s">
        <v>488</v>
      </c>
      <c r="D11" s="2" t="s">
        <v>225</v>
      </c>
      <c r="G11" s="2" t="str">
        <f t="shared" si="0"/>
        <v>[JBSIS_Row_2] [Integer] NULL,</v>
      </c>
    </row>
    <row r="12" spans="1:7" ht="16" x14ac:dyDescent="0.2">
      <c r="A12" t="s">
        <v>93</v>
      </c>
      <c r="B12" s="2" t="s">
        <v>489</v>
      </c>
      <c r="C12" s="13" t="s">
        <v>490</v>
      </c>
      <c r="D12" s="2" t="s">
        <v>225</v>
      </c>
      <c r="G12" s="2" t="str">
        <f t="shared" si="0"/>
        <v>[JBSIS_Row_3] [Integer] NULL,</v>
      </c>
    </row>
    <row r="13" spans="1:7" ht="16" x14ac:dyDescent="0.2">
      <c r="A13" t="s">
        <v>93</v>
      </c>
      <c r="B13" s="2" t="s">
        <v>491</v>
      </c>
      <c r="C13" s="13" t="s">
        <v>492</v>
      </c>
      <c r="D13" s="2" t="s">
        <v>225</v>
      </c>
      <c r="G13" s="2" t="str">
        <f t="shared" si="0"/>
        <v>[JBSIS_Row_4] [Integer] NULL,</v>
      </c>
    </row>
    <row r="14" spans="1:7" ht="16" x14ac:dyDescent="0.2">
      <c r="A14" t="s">
        <v>93</v>
      </c>
      <c r="B14" s="2" t="s">
        <v>493</v>
      </c>
      <c r="C14" s="13" t="s">
        <v>494</v>
      </c>
      <c r="D14" s="2" t="s">
        <v>225</v>
      </c>
      <c r="G14" s="2" t="str">
        <f t="shared" si="0"/>
        <v>[JBSIS_Row_5] [Integer] NULL,</v>
      </c>
    </row>
    <row r="15" spans="1:7" ht="16" x14ac:dyDescent="0.2">
      <c r="A15" t="s">
        <v>93</v>
      </c>
      <c r="B15" s="2" t="s">
        <v>477</v>
      </c>
      <c r="C15" s="13" t="s">
        <v>495</v>
      </c>
      <c r="D15" s="2" t="s">
        <v>185</v>
      </c>
      <c r="G15" s="2" t="str">
        <f t="shared" si="0"/>
        <v>[JBSIS_Report_Code] [Varchar] NULL,</v>
      </c>
    </row>
    <row r="17" spans="1:7" ht="16" x14ac:dyDescent="0.2">
      <c r="A17" s="78" t="s">
        <v>178</v>
      </c>
      <c r="B17" s="78" t="s">
        <v>179</v>
      </c>
      <c r="C17" s="79" t="s">
        <v>180</v>
      </c>
      <c r="D17" s="78" t="s">
        <v>181</v>
      </c>
      <c r="G17" s="2" t="str">
        <f t="shared" ref="G17:G26" si="1">_xlfn.CONCAT("[",B17,"] [",D17,"] NULL,")</f>
        <v>[Column Name] [Datatype] NULL,</v>
      </c>
    </row>
    <row r="18" spans="1:7" ht="16" x14ac:dyDescent="0.2">
      <c r="A18" t="s">
        <v>96</v>
      </c>
      <c r="B18" s="10" t="s">
        <v>496</v>
      </c>
      <c r="C18" s="13" t="s">
        <v>497</v>
      </c>
      <c r="D18" s="10" t="s">
        <v>185</v>
      </c>
      <c r="G18" s="2" t="str">
        <f t="shared" si="1"/>
        <v>[Case_In_Case_Code] [Varchar] NULL,</v>
      </c>
    </row>
    <row r="19" spans="1:7" ht="16" x14ac:dyDescent="0.2">
      <c r="A19" t="s">
        <v>96</v>
      </c>
      <c r="B19" s="10" t="s">
        <v>498</v>
      </c>
      <c r="C19" s="13" t="s">
        <v>499</v>
      </c>
      <c r="D19" s="10" t="s">
        <v>185</v>
      </c>
      <c r="G19" s="2" t="str">
        <f t="shared" si="1"/>
        <v>[Case_in_Case_Code_ID] [Varchar] NULL,</v>
      </c>
    </row>
    <row r="20" spans="1:7" ht="32" x14ac:dyDescent="0.2">
      <c r="A20" t="s">
        <v>96</v>
      </c>
      <c r="B20" s="10" t="s">
        <v>500</v>
      </c>
      <c r="C20" s="13" t="s">
        <v>501</v>
      </c>
      <c r="D20" s="10" t="s">
        <v>185</v>
      </c>
      <c r="G20" s="2" t="str">
        <f t="shared" si="1"/>
        <v>[Case_In_Case_Code_Description] [Varchar] NULL,</v>
      </c>
    </row>
    <row r="21" spans="1:7" ht="16" x14ac:dyDescent="0.2">
      <c r="A21" t="s">
        <v>96</v>
      </c>
      <c r="B21" s="2" t="s">
        <v>485</v>
      </c>
      <c r="C21" s="13" t="s">
        <v>502</v>
      </c>
      <c r="D21" s="2" t="s">
        <v>225</v>
      </c>
      <c r="G21" s="2" t="str">
        <f t="shared" si="1"/>
        <v>[JBSIS_Row_1] [Integer] NULL,</v>
      </c>
    </row>
    <row r="22" spans="1:7" ht="16" x14ac:dyDescent="0.2">
      <c r="A22" t="s">
        <v>96</v>
      </c>
      <c r="B22" s="2" t="s">
        <v>487</v>
      </c>
      <c r="C22" s="13" t="s">
        <v>503</v>
      </c>
      <c r="D22" s="2" t="s">
        <v>225</v>
      </c>
      <c r="G22" s="2" t="str">
        <f t="shared" si="1"/>
        <v>[JBSIS_Row_2] [Integer] NULL,</v>
      </c>
    </row>
    <row r="23" spans="1:7" ht="16" x14ac:dyDescent="0.2">
      <c r="A23" t="s">
        <v>96</v>
      </c>
      <c r="B23" s="2" t="s">
        <v>489</v>
      </c>
      <c r="C23" s="13" t="s">
        <v>504</v>
      </c>
      <c r="D23" s="2" t="s">
        <v>225</v>
      </c>
      <c r="G23" s="2" t="str">
        <f t="shared" si="1"/>
        <v>[JBSIS_Row_3] [Integer] NULL,</v>
      </c>
    </row>
    <row r="24" spans="1:7" ht="16" x14ac:dyDescent="0.2">
      <c r="A24" t="s">
        <v>96</v>
      </c>
      <c r="B24" s="2" t="s">
        <v>491</v>
      </c>
      <c r="C24" s="13" t="s">
        <v>505</v>
      </c>
      <c r="D24" s="2" t="s">
        <v>225</v>
      </c>
      <c r="G24" s="2" t="str">
        <f t="shared" si="1"/>
        <v>[JBSIS_Row_4] [Integer] NULL,</v>
      </c>
    </row>
    <row r="25" spans="1:7" ht="16" x14ac:dyDescent="0.2">
      <c r="A25" t="s">
        <v>96</v>
      </c>
      <c r="B25" s="2" t="s">
        <v>493</v>
      </c>
      <c r="C25" s="13" t="s">
        <v>506</v>
      </c>
      <c r="D25" s="2" t="s">
        <v>225</v>
      </c>
      <c r="G25" s="2" t="str">
        <f t="shared" si="1"/>
        <v>[JBSIS_Row_5] [Integer] NULL,</v>
      </c>
    </row>
    <row r="26" spans="1:7" ht="16" x14ac:dyDescent="0.2">
      <c r="A26" t="s">
        <v>96</v>
      </c>
      <c r="B26" s="2" t="s">
        <v>477</v>
      </c>
      <c r="C26" s="13" t="s">
        <v>507</v>
      </c>
      <c r="D26" s="2" t="s">
        <v>185</v>
      </c>
      <c r="G26" s="2" t="str">
        <f t="shared" si="1"/>
        <v>[JBSIS_Report_Code] [Varchar] NULL,</v>
      </c>
    </row>
    <row r="28" spans="1:7" ht="16" x14ac:dyDescent="0.2">
      <c r="A28" s="78" t="s">
        <v>178</v>
      </c>
      <c r="B28" s="78" t="s">
        <v>179</v>
      </c>
      <c r="C28" s="79" t="s">
        <v>180</v>
      </c>
      <c r="D28" s="78" t="s">
        <v>181</v>
      </c>
      <c r="G28" s="2" t="str">
        <f t="shared" ref="G28:G37" si="2">_xlfn.CONCAT("[",B28,"] [",D28,"] NULL,")</f>
        <v>[Column Name] [Datatype] NULL,</v>
      </c>
    </row>
    <row r="29" spans="1:7" ht="16" x14ac:dyDescent="0.2">
      <c r="A29" t="s">
        <v>99</v>
      </c>
      <c r="B29" s="10" t="s">
        <v>369</v>
      </c>
      <c r="C29" s="13" t="s">
        <v>508</v>
      </c>
      <c r="D29" s="10" t="s">
        <v>185</v>
      </c>
      <c r="G29" s="2" t="str">
        <f t="shared" si="2"/>
        <v>[Hearing_Type_Code] [Varchar] NULL,</v>
      </c>
    </row>
    <row r="30" spans="1:7" ht="16" x14ac:dyDescent="0.2">
      <c r="A30" t="s">
        <v>99</v>
      </c>
      <c r="B30" s="10" t="s">
        <v>371</v>
      </c>
      <c r="C30" s="13" t="s">
        <v>509</v>
      </c>
      <c r="D30" s="10" t="s">
        <v>185</v>
      </c>
      <c r="G30" s="2" t="str">
        <f t="shared" si="2"/>
        <v>[Hearing_Type_ID] [Varchar] NULL,</v>
      </c>
    </row>
    <row r="31" spans="1:7" ht="16" x14ac:dyDescent="0.2">
      <c r="A31" t="s">
        <v>99</v>
      </c>
      <c r="B31" s="10" t="s">
        <v>510</v>
      </c>
      <c r="C31" s="13" t="s">
        <v>511</v>
      </c>
      <c r="D31" s="10" t="s">
        <v>185</v>
      </c>
      <c r="G31" s="2" t="str">
        <f t="shared" si="2"/>
        <v>[Hearing_Type_Description] [Varchar] NULL,</v>
      </c>
    </row>
    <row r="32" spans="1:7" ht="16" x14ac:dyDescent="0.2">
      <c r="A32" t="s">
        <v>99</v>
      </c>
      <c r="B32" s="2" t="s">
        <v>485</v>
      </c>
      <c r="C32" s="13" t="s">
        <v>486</v>
      </c>
      <c r="D32" s="2" t="s">
        <v>225</v>
      </c>
      <c r="G32" s="2" t="str">
        <f t="shared" si="2"/>
        <v>[JBSIS_Row_1] [Integer] NULL,</v>
      </c>
    </row>
    <row r="33" spans="1:7" ht="16" x14ac:dyDescent="0.2">
      <c r="A33" t="s">
        <v>99</v>
      </c>
      <c r="B33" s="2" t="s">
        <v>487</v>
      </c>
      <c r="C33" s="13" t="s">
        <v>512</v>
      </c>
      <c r="D33" s="2" t="s">
        <v>225</v>
      </c>
      <c r="G33" s="2" t="str">
        <f t="shared" si="2"/>
        <v>[JBSIS_Row_2] [Integer] NULL,</v>
      </c>
    </row>
    <row r="34" spans="1:7" ht="16" x14ac:dyDescent="0.2">
      <c r="A34" t="s">
        <v>99</v>
      </c>
      <c r="B34" s="2" t="s">
        <v>489</v>
      </c>
      <c r="C34" s="13" t="s">
        <v>513</v>
      </c>
      <c r="D34" s="2" t="s">
        <v>225</v>
      </c>
      <c r="G34" s="2" t="str">
        <f t="shared" si="2"/>
        <v>[JBSIS_Row_3] [Integer] NULL,</v>
      </c>
    </row>
    <row r="35" spans="1:7" ht="16" x14ac:dyDescent="0.2">
      <c r="A35" t="s">
        <v>99</v>
      </c>
      <c r="B35" s="2" t="s">
        <v>491</v>
      </c>
      <c r="C35" s="13" t="s">
        <v>514</v>
      </c>
      <c r="D35" s="2" t="s">
        <v>225</v>
      </c>
      <c r="G35" s="2" t="str">
        <f t="shared" si="2"/>
        <v>[JBSIS_Row_4] [Integer] NULL,</v>
      </c>
    </row>
    <row r="36" spans="1:7" ht="16" x14ac:dyDescent="0.2">
      <c r="A36" t="s">
        <v>99</v>
      </c>
      <c r="B36" s="2" t="s">
        <v>493</v>
      </c>
      <c r="C36" s="13" t="s">
        <v>515</v>
      </c>
      <c r="D36" s="2" t="s">
        <v>225</v>
      </c>
      <c r="G36" s="2" t="str">
        <f t="shared" si="2"/>
        <v>[JBSIS_Row_5] [Integer] NULL,</v>
      </c>
    </row>
    <row r="37" spans="1:7" ht="16" x14ac:dyDescent="0.2">
      <c r="A37" t="s">
        <v>99</v>
      </c>
      <c r="B37" s="2" t="s">
        <v>477</v>
      </c>
      <c r="C37" s="13" t="s">
        <v>516</v>
      </c>
      <c r="D37" s="2" t="s">
        <v>185</v>
      </c>
      <c r="G37" s="2" t="str">
        <f t="shared" si="2"/>
        <v>[JBSIS_Report_Code] [Varchar] NULL,</v>
      </c>
    </row>
    <row r="39" spans="1:7" ht="16" x14ac:dyDescent="0.2">
      <c r="A39" s="78" t="s">
        <v>178</v>
      </c>
      <c r="B39" s="78" t="s">
        <v>179</v>
      </c>
      <c r="C39" s="79" t="s">
        <v>180</v>
      </c>
      <c r="D39" s="78" t="s">
        <v>181</v>
      </c>
      <c r="G39" s="2" t="str">
        <f t="shared" ref="G39:G48" si="3">_xlfn.CONCAT("[",B39,"] [",D39,"] NULL,")</f>
        <v>[Column Name] [Datatype] NULL,</v>
      </c>
    </row>
    <row r="40" spans="1:7" ht="16" x14ac:dyDescent="0.2">
      <c r="A40" t="s">
        <v>517</v>
      </c>
      <c r="B40" s="10" t="s">
        <v>518</v>
      </c>
      <c r="C40" s="13" t="s">
        <v>519</v>
      </c>
      <c r="D40" s="10" t="s">
        <v>185</v>
      </c>
      <c r="G40" s="2" t="str">
        <f t="shared" si="3"/>
        <v>[Hearing_result_Code] [Varchar] NULL,</v>
      </c>
    </row>
    <row r="41" spans="1:7" ht="16" x14ac:dyDescent="0.2">
      <c r="A41" t="s">
        <v>517</v>
      </c>
      <c r="B41" s="10" t="s">
        <v>520</v>
      </c>
      <c r="C41" s="13" t="s">
        <v>521</v>
      </c>
      <c r="D41" s="10" t="s">
        <v>185</v>
      </c>
      <c r="G41" s="2" t="str">
        <f t="shared" si="3"/>
        <v>[Hearing_result_ID] [Varchar] NULL,</v>
      </c>
    </row>
    <row r="42" spans="1:7" ht="16" x14ac:dyDescent="0.2">
      <c r="A42" t="s">
        <v>517</v>
      </c>
      <c r="B42" s="10" t="s">
        <v>522</v>
      </c>
      <c r="C42" s="13" t="s">
        <v>523</v>
      </c>
      <c r="D42" s="10" t="s">
        <v>185</v>
      </c>
      <c r="G42" s="2" t="str">
        <f t="shared" si="3"/>
        <v>[Hearing_result_Description] [Varchar] NULL,</v>
      </c>
    </row>
    <row r="43" spans="1:7" ht="16" x14ac:dyDescent="0.2">
      <c r="A43" t="s">
        <v>517</v>
      </c>
      <c r="B43" s="2" t="s">
        <v>485</v>
      </c>
      <c r="C43" s="13" t="s">
        <v>524</v>
      </c>
      <c r="D43" s="2" t="s">
        <v>225</v>
      </c>
      <c r="G43" s="2" t="str">
        <f t="shared" si="3"/>
        <v>[JBSIS_Row_1] [Integer] NULL,</v>
      </c>
    </row>
    <row r="44" spans="1:7" ht="16" x14ac:dyDescent="0.2">
      <c r="A44" t="s">
        <v>517</v>
      </c>
      <c r="B44" s="2" t="s">
        <v>487</v>
      </c>
      <c r="C44" s="13" t="s">
        <v>525</v>
      </c>
      <c r="D44" s="2" t="s">
        <v>225</v>
      </c>
      <c r="G44" s="2" t="str">
        <f t="shared" si="3"/>
        <v>[JBSIS_Row_2] [Integer] NULL,</v>
      </c>
    </row>
    <row r="45" spans="1:7" ht="16" x14ac:dyDescent="0.2">
      <c r="A45" t="s">
        <v>517</v>
      </c>
      <c r="B45" s="2" t="s">
        <v>489</v>
      </c>
      <c r="C45" s="13" t="s">
        <v>526</v>
      </c>
      <c r="D45" s="2" t="s">
        <v>225</v>
      </c>
      <c r="G45" s="2" t="str">
        <f t="shared" si="3"/>
        <v>[JBSIS_Row_3] [Integer] NULL,</v>
      </c>
    </row>
    <row r="46" spans="1:7" ht="16" x14ac:dyDescent="0.2">
      <c r="A46" t="s">
        <v>517</v>
      </c>
      <c r="B46" s="2" t="s">
        <v>491</v>
      </c>
      <c r="C46" s="13" t="s">
        <v>527</v>
      </c>
      <c r="D46" s="2" t="s">
        <v>225</v>
      </c>
      <c r="G46" s="2" t="str">
        <f t="shared" si="3"/>
        <v>[JBSIS_Row_4] [Integer] NULL,</v>
      </c>
    </row>
    <row r="47" spans="1:7" ht="16" x14ac:dyDescent="0.2">
      <c r="A47" t="s">
        <v>517</v>
      </c>
      <c r="B47" s="2" t="s">
        <v>493</v>
      </c>
      <c r="C47" s="13" t="s">
        <v>528</v>
      </c>
      <c r="D47" s="2" t="s">
        <v>225</v>
      </c>
      <c r="G47" s="2" t="str">
        <f t="shared" si="3"/>
        <v>[JBSIS_Row_5] [Integer] NULL,</v>
      </c>
    </row>
    <row r="48" spans="1:7" ht="16" x14ac:dyDescent="0.2">
      <c r="A48" t="s">
        <v>517</v>
      </c>
      <c r="B48" s="2" t="s">
        <v>477</v>
      </c>
      <c r="C48" s="13" t="s">
        <v>529</v>
      </c>
      <c r="D48" s="2" t="s">
        <v>185</v>
      </c>
      <c r="G48" s="2" t="str">
        <f t="shared" si="3"/>
        <v>[JBSIS_Report_Code] [Varchar] NULL,</v>
      </c>
    </row>
    <row r="50" spans="1:7" ht="16" x14ac:dyDescent="0.2">
      <c r="A50" s="78" t="s">
        <v>178</v>
      </c>
      <c r="B50" s="78" t="s">
        <v>179</v>
      </c>
      <c r="C50" s="79" t="s">
        <v>180</v>
      </c>
      <c r="D50" s="78" t="s">
        <v>181</v>
      </c>
      <c r="G50" s="2" t="str">
        <f t="shared" ref="G50:G59" si="4">_xlfn.CONCAT("[",B50,"] [",D50,"] NULL,")</f>
        <v>[Column Name] [Datatype] NULL,</v>
      </c>
    </row>
    <row r="51" spans="1:7" ht="16" x14ac:dyDescent="0.2">
      <c r="A51" t="s">
        <v>105</v>
      </c>
      <c r="B51" s="10" t="s">
        <v>321</v>
      </c>
      <c r="C51" s="13" t="s">
        <v>530</v>
      </c>
      <c r="D51" s="10" t="s">
        <v>185</v>
      </c>
      <c r="G51" s="2" t="str">
        <f t="shared" si="4"/>
        <v>[Disposition_Type_Code] [Varchar] NULL,</v>
      </c>
    </row>
    <row r="52" spans="1:7" ht="16" x14ac:dyDescent="0.2">
      <c r="A52" t="s">
        <v>105</v>
      </c>
      <c r="B52" s="10" t="s">
        <v>323</v>
      </c>
      <c r="C52" s="13" t="s">
        <v>531</v>
      </c>
      <c r="D52" s="10" t="s">
        <v>185</v>
      </c>
      <c r="G52" s="2" t="str">
        <f t="shared" si="4"/>
        <v>[Disposition_Type_ID] [Varchar] NULL,</v>
      </c>
    </row>
    <row r="53" spans="1:7" ht="16" x14ac:dyDescent="0.2">
      <c r="A53" t="s">
        <v>105</v>
      </c>
      <c r="B53" s="10" t="s">
        <v>532</v>
      </c>
      <c r="C53" s="13" t="s">
        <v>533</v>
      </c>
      <c r="D53" s="10" t="s">
        <v>185</v>
      </c>
      <c r="G53" s="2" t="str">
        <f t="shared" si="4"/>
        <v>[Disposition_Type_Description] [Varchar] NULL,</v>
      </c>
    </row>
    <row r="54" spans="1:7" ht="16" x14ac:dyDescent="0.2">
      <c r="A54" t="s">
        <v>105</v>
      </c>
      <c r="B54" s="2" t="s">
        <v>485</v>
      </c>
      <c r="C54" s="13" t="s">
        <v>534</v>
      </c>
      <c r="D54" s="2" t="s">
        <v>225</v>
      </c>
      <c r="G54" s="2" t="str">
        <f t="shared" si="4"/>
        <v>[JBSIS_Row_1] [Integer] NULL,</v>
      </c>
    </row>
    <row r="55" spans="1:7" ht="16" x14ac:dyDescent="0.2">
      <c r="A55" t="s">
        <v>105</v>
      </c>
      <c r="B55" s="2" t="s">
        <v>487</v>
      </c>
      <c r="C55" s="13" t="s">
        <v>535</v>
      </c>
      <c r="D55" s="2" t="s">
        <v>225</v>
      </c>
      <c r="G55" s="2" t="str">
        <f t="shared" si="4"/>
        <v>[JBSIS_Row_2] [Integer] NULL,</v>
      </c>
    </row>
    <row r="56" spans="1:7" ht="16" x14ac:dyDescent="0.2">
      <c r="A56" t="s">
        <v>105</v>
      </c>
      <c r="B56" s="2" t="s">
        <v>489</v>
      </c>
      <c r="C56" s="13" t="s">
        <v>536</v>
      </c>
      <c r="D56" s="2" t="s">
        <v>225</v>
      </c>
      <c r="G56" s="2" t="str">
        <f t="shared" si="4"/>
        <v>[JBSIS_Row_3] [Integer] NULL,</v>
      </c>
    </row>
    <row r="57" spans="1:7" ht="16" x14ac:dyDescent="0.2">
      <c r="A57" t="s">
        <v>105</v>
      </c>
      <c r="B57" s="2" t="s">
        <v>491</v>
      </c>
      <c r="C57" s="13" t="s">
        <v>537</v>
      </c>
      <c r="D57" s="2" t="s">
        <v>225</v>
      </c>
      <c r="G57" s="2" t="str">
        <f t="shared" si="4"/>
        <v>[JBSIS_Row_4] [Integer] NULL,</v>
      </c>
    </row>
    <row r="58" spans="1:7" ht="16" x14ac:dyDescent="0.2">
      <c r="A58" t="s">
        <v>105</v>
      </c>
      <c r="B58" s="2" t="s">
        <v>493</v>
      </c>
      <c r="C58" s="13" t="s">
        <v>538</v>
      </c>
      <c r="D58" s="2" t="s">
        <v>225</v>
      </c>
      <c r="G58" s="2" t="str">
        <f t="shared" si="4"/>
        <v>[JBSIS_Row_5] [Integer] NULL,</v>
      </c>
    </row>
    <row r="59" spans="1:7" ht="16" x14ac:dyDescent="0.2">
      <c r="A59" t="s">
        <v>105</v>
      </c>
      <c r="B59" s="2" t="s">
        <v>477</v>
      </c>
      <c r="C59" s="13" t="s">
        <v>539</v>
      </c>
      <c r="D59" s="2" t="s">
        <v>185</v>
      </c>
      <c r="G59" s="2" t="str">
        <f t="shared" si="4"/>
        <v>[JBSIS_Report_Code] [Varchar] NULL,</v>
      </c>
    </row>
    <row r="61" spans="1:7" ht="16" x14ac:dyDescent="0.2">
      <c r="A61" s="78" t="s">
        <v>178</v>
      </c>
      <c r="B61" s="78" t="s">
        <v>179</v>
      </c>
      <c r="C61" s="79" t="s">
        <v>180</v>
      </c>
      <c r="D61" s="78" t="s">
        <v>181</v>
      </c>
      <c r="G61" s="2" t="str">
        <f t="shared" ref="G61:G66" si="5">_xlfn.CONCAT("[",B61,"] [",D61,"] NULL,")</f>
        <v>[Column Name] [Datatype] NULL,</v>
      </c>
    </row>
    <row r="62" spans="1:7" ht="16" x14ac:dyDescent="0.2">
      <c r="A62" t="s">
        <v>108</v>
      </c>
      <c r="B62" s="10" t="s">
        <v>449</v>
      </c>
      <c r="C62" s="13" t="s">
        <v>450</v>
      </c>
      <c r="D62" s="10" t="s">
        <v>185</v>
      </c>
      <c r="G62" s="2" t="str">
        <f t="shared" si="5"/>
        <v>[Person_Role_Code] [Varchar] NULL,</v>
      </c>
    </row>
    <row r="63" spans="1:7" ht="16" x14ac:dyDescent="0.2">
      <c r="A63" t="s">
        <v>108</v>
      </c>
      <c r="B63" s="10" t="s">
        <v>451</v>
      </c>
      <c r="C63" s="13" t="s">
        <v>452</v>
      </c>
      <c r="D63" s="10" t="s">
        <v>185</v>
      </c>
      <c r="G63" s="2" t="str">
        <f t="shared" si="5"/>
        <v>[Person_Role_ID] [Varchar] NULL,</v>
      </c>
    </row>
    <row r="64" spans="1:7" ht="16" x14ac:dyDescent="0.2">
      <c r="A64" t="s">
        <v>108</v>
      </c>
      <c r="B64" s="10" t="s">
        <v>540</v>
      </c>
      <c r="C64" s="13" t="s">
        <v>541</v>
      </c>
      <c r="D64" s="10" t="s">
        <v>185</v>
      </c>
      <c r="G64" s="2" t="str">
        <f t="shared" si="5"/>
        <v>[Person_Role_Description] [Varchar] NULL,</v>
      </c>
    </row>
    <row r="65" spans="1:7" ht="16" x14ac:dyDescent="0.2">
      <c r="A65" t="s">
        <v>108</v>
      </c>
      <c r="B65" s="2" t="s">
        <v>542</v>
      </c>
      <c r="C65" s="13" t="s">
        <v>543</v>
      </c>
      <c r="D65" s="2" t="s">
        <v>225</v>
      </c>
      <c r="G65" s="2" t="str">
        <f t="shared" si="5"/>
        <v>[JBSIS_Row] [Integer] NULL,</v>
      </c>
    </row>
    <row r="66" spans="1:7" ht="16" x14ac:dyDescent="0.2">
      <c r="A66" t="s">
        <v>108</v>
      </c>
      <c r="B66" s="2" t="s">
        <v>477</v>
      </c>
      <c r="C66" s="13" t="s">
        <v>544</v>
      </c>
      <c r="D66" s="2" t="s">
        <v>185</v>
      </c>
      <c r="G66" s="2" t="str">
        <f t="shared" si="5"/>
        <v>[JBSIS_Report_Code] [Varchar] NULL,</v>
      </c>
    </row>
    <row r="68" spans="1:7" ht="16" x14ac:dyDescent="0.2">
      <c r="A68" s="78" t="s">
        <v>178</v>
      </c>
      <c r="B68" s="78" t="s">
        <v>179</v>
      </c>
      <c r="C68" s="79" t="s">
        <v>180</v>
      </c>
      <c r="D68" s="78" t="s">
        <v>181</v>
      </c>
      <c r="G68" s="2" t="str">
        <f t="shared" ref="G68:G78" si="6">_xlfn.CONCAT("[",B68,"] [",D68,"] NULL,")</f>
        <v>[Column Name] [Datatype] NULL,</v>
      </c>
    </row>
    <row r="69" spans="1:7" ht="16" x14ac:dyDescent="0.2">
      <c r="A69" t="s">
        <v>111</v>
      </c>
      <c r="B69" s="10" t="s">
        <v>545</v>
      </c>
      <c r="C69" s="13" t="s">
        <v>546</v>
      </c>
      <c r="D69" s="10" t="s">
        <v>185</v>
      </c>
      <c r="G69" s="2" t="str">
        <f t="shared" si="6"/>
        <v>[Item_Category] [Varchar] NULL,</v>
      </c>
    </row>
    <row r="70" spans="1:7" ht="16" x14ac:dyDescent="0.2">
      <c r="A70" t="s">
        <v>111</v>
      </c>
      <c r="B70" s="10" t="s">
        <v>547</v>
      </c>
      <c r="C70" s="13" t="s">
        <v>548</v>
      </c>
      <c r="D70" s="10" t="s">
        <v>185</v>
      </c>
      <c r="G70" s="2" t="str">
        <f t="shared" si="6"/>
        <v>[Item_Code] [Varchar] NULL,</v>
      </c>
    </row>
    <row r="71" spans="1:7" ht="16" x14ac:dyDescent="0.2">
      <c r="A71" t="s">
        <v>111</v>
      </c>
      <c r="B71" s="10" t="s">
        <v>549</v>
      </c>
      <c r="C71" s="13" t="s">
        <v>550</v>
      </c>
      <c r="D71" s="10" t="s">
        <v>185</v>
      </c>
      <c r="G71" s="2" t="str">
        <f t="shared" si="6"/>
        <v>[Item_ID] [Varchar] NULL,</v>
      </c>
    </row>
    <row r="72" spans="1:7" ht="16" x14ac:dyDescent="0.2">
      <c r="A72" t="s">
        <v>111</v>
      </c>
      <c r="B72" s="10" t="s">
        <v>551</v>
      </c>
      <c r="C72" s="13" t="s">
        <v>552</v>
      </c>
      <c r="D72" s="10" t="s">
        <v>185</v>
      </c>
      <c r="G72" s="2" t="str">
        <f t="shared" si="6"/>
        <v>[Item_Description] [Varchar] NULL,</v>
      </c>
    </row>
    <row r="73" spans="1:7" ht="16" x14ac:dyDescent="0.2">
      <c r="A73" t="s">
        <v>111</v>
      </c>
      <c r="B73" s="2" t="s">
        <v>485</v>
      </c>
      <c r="C73" s="13" t="s">
        <v>553</v>
      </c>
      <c r="D73" s="2" t="s">
        <v>225</v>
      </c>
      <c r="G73" s="2" t="str">
        <f t="shared" si="6"/>
        <v>[JBSIS_Row_1] [Integer] NULL,</v>
      </c>
    </row>
    <row r="74" spans="1:7" ht="16" x14ac:dyDescent="0.2">
      <c r="A74" t="s">
        <v>111</v>
      </c>
      <c r="B74" s="2" t="s">
        <v>487</v>
      </c>
      <c r="C74" s="13" t="s">
        <v>554</v>
      </c>
      <c r="D74" s="2" t="s">
        <v>225</v>
      </c>
      <c r="G74" s="2" t="str">
        <f t="shared" si="6"/>
        <v>[JBSIS_Row_2] [Integer] NULL,</v>
      </c>
    </row>
    <row r="75" spans="1:7" ht="16" x14ac:dyDescent="0.2">
      <c r="A75" t="s">
        <v>111</v>
      </c>
      <c r="B75" s="2" t="s">
        <v>489</v>
      </c>
      <c r="C75" s="13" t="s">
        <v>555</v>
      </c>
      <c r="D75" s="2" t="s">
        <v>225</v>
      </c>
      <c r="G75" s="2" t="str">
        <f t="shared" si="6"/>
        <v>[JBSIS_Row_3] [Integer] NULL,</v>
      </c>
    </row>
    <row r="76" spans="1:7" ht="16" x14ac:dyDescent="0.2">
      <c r="A76" t="s">
        <v>111</v>
      </c>
      <c r="B76" s="2" t="s">
        <v>491</v>
      </c>
      <c r="C76" s="13" t="s">
        <v>556</v>
      </c>
      <c r="D76" s="2" t="s">
        <v>225</v>
      </c>
      <c r="G76" s="2" t="str">
        <f t="shared" si="6"/>
        <v>[JBSIS_Row_4] [Integer] NULL,</v>
      </c>
    </row>
    <row r="77" spans="1:7" ht="16" x14ac:dyDescent="0.2">
      <c r="A77" t="s">
        <v>111</v>
      </c>
      <c r="B77" s="2" t="s">
        <v>493</v>
      </c>
      <c r="C77" s="13" t="s">
        <v>557</v>
      </c>
      <c r="D77" s="2" t="s">
        <v>225</v>
      </c>
      <c r="G77" s="2" t="str">
        <f t="shared" si="6"/>
        <v>[JBSIS_Row_5] [Integer] NULL,</v>
      </c>
    </row>
    <row r="78" spans="1:7" ht="16" x14ac:dyDescent="0.2">
      <c r="A78" t="s">
        <v>111</v>
      </c>
      <c r="B78" s="2" t="s">
        <v>477</v>
      </c>
      <c r="C78" s="13" t="s">
        <v>558</v>
      </c>
      <c r="D78" s="2" t="s">
        <v>185</v>
      </c>
      <c r="G78" s="2" t="str">
        <f t="shared" si="6"/>
        <v>[JBSIS_Report_Code] [Varchar] NULL,</v>
      </c>
    </row>
    <row r="80" spans="1:7" ht="16" x14ac:dyDescent="0.2">
      <c r="A80" s="78" t="s">
        <v>178</v>
      </c>
      <c r="B80" s="78" t="s">
        <v>179</v>
      </c>
      <c r="C80" s="79" t="s">
        <v>180</v>
      </c>
      <c r="D80" s="78" t="s">
        <v>181</v>
      </c>
      <c r="G80" s="2" t="str">
        <f t="shared" ref="G80:G86" si="7">_xlfn.CONCAT("[",B80,"] [",D80,"] NULL,")</f>
        <v>[Column Name] [Datatype] NULL,</v>
      </c>
    </row>
    <row r="81" spans="1:7" ht="16" x14ac:dyDescent="0.2">
      <c r="A81" t="s">
        <v>114</v>
      </c>
      <c r="B81" s="10" t="s">
        <v>545</v>
      </c>
      <c r="C81" s="13" t="s">
        <v>546</v>
      </c>
      <c r="D81" s="10" t="s">
        <v>185</v>
      </c>
      <c r="G81" s="2" t="str">
        <f t="shared" si="7"/>
        <v>[Item_Category] [Varchar] NULL,</v>
      </c>
    </row>
    <row r="82" spans="1:7" ht="16" x14ac:dyDescent="0.2">
      <c r="A82" t="s">
        <v>114</v>
      </c>
      <c r="B82" s="10" t="s">
        <v>547</v>
      </c>
      <c r="C82" s="13" t="s">
        <v>548</v>
      </c>
      <c r="D82" s="10" t="s">
        <v>185</v>
      </c>
      <c r="G82" s="2" t="str">
        <f t="shared" si="7"/>
        <v>[Item_Code] [Varchar] NULL,</v>
      </c>
    </row>
    <row r="83" spans="1:7" ht="16" x14ac:dyDescent="0.2">
      <c r="A83" t="s">
        <v>114</v>
      </c>
      <c r="B83" s="10" t="s">
        <v>549</v>
      </c>
      <c r="C83" s="13" t="s">
        <v>550</v>
      </c>
      <c r="D83" s="10" t="s">
        <v>185</v>
      </c>
      <c r="G83" s="2" t="str">
        <f t="shared" si="7"/>
        <v>[Item_ID] [Varchar] NULL,</v>
      </c>
    </row>
    <row r="84" spans="1:7" ht="16" x14ac:dyDescent="0.2">
      <c r="A84" t="s">
        <v>114</v>
      </c>
      <c r="B84" s="10" t="s">
        <v>551</v>
      </c>
      <c r="C84" s="13" t="s">
        <v>552</v>
      </c>
      <c r="D84" s="10" t="s">
        <v>185</v>
      </c>
      <c r="G84" s="2" t="str">
        <f t="shared" si="7"/>
        <v>[Item_Description] [Varchar] NULL,</v>
      </c>
    </row>
    <row r="85" spans="1:7" ht="16" x14ac:dyDescent="0.2">
      <c r="A85" t="s">
        <v>114</v>
      </c>
      <c r="B85" s="2" t="s">
        <v>479</v>
      </c>
      <c r="C85" s="13" t="s">
        <v>559</v>
      </c>
      <c r="D85" s="2" t="s">
        <v>225</v>
      </c>
      <c r="G85" s="2" t="str">
        <f t="shared" si="7"/>
        <v>[JBSIS_Column] [Integer] NULL,</v>
      </c>
    </row>
    <row r="86" spans="1:7" ht="16" x14ac:dyDescent="0.2">
      <c r="A86" t="s">
        <v>114</v>
      </c>
      <c r="B86" s="2" t="s">
        <v>477</v>
      </c>
      <c r="C86" s="13" t="s">
        <v>558</v>
      </c>
      <c r="D86" s="2" t="s">
        <v>185</v>
      </c>
      <c r="G86" s="2" t="str">
        <f t="shared" si="7"/>
        <v>[JBSIS_Report_Code] [Varchar] NULL,</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CF018-B8B0-E94F-9B8B-E962786579B3}">
  <sheetPr>
    <tabColor theme="9" tint="0.39997558519241921"/>
  </sheetPr>
  <dimension ref="A1:L91"/>
  <sheetViews>
    <sheetView topLeftCell="A73" zoomScaleNormal="100" workbookViewId="0">
      <selection activeCell="A54" sqref="A54"/>
    </sheetView>
  </sheetViews>
  <sheetFormatPr baseColWidth="10" defaultColWidth="9.1640625" defaultRowHeight="15" x14ac:dyDescent="0.2"/>
  <cols>
    <col min="1" max="1" width="44.5" style="2" customWidth="1"/>
    <col min="2" max="2" width="45.5" style="2" customWidth="1"/>
    <col min="3" max="3" width="61.1640625" style="13" customWidth="1"/>
    <col min="4" max="4" width="10.1640625" style="2" bestFit="1" customWidth="1"/>
    <col min="5" max="5" width="14.5" style="13" customWidth="1"/>
    <col min="6" max="6" width="15.5" style="2" customWidth="1"/>
    <col min="7" max="7" width="13.5" style="2" bestFit="1" customWidth="1"/>
    <col min="8" max="8" width="15.5" style="2" bestFit="1" customWidth="1"/>
    <col min="9" max="9" width="10.5" style="2" bestFit="1" customWidth="1"/>
    <col min="10" max="10" width="10.1640625" style="2" bestFit="1" customWidth="1"/>
    <col min="11" max="11" width="4.5" style="2" bestFit="1" customWidth="1"/>
    <col min="12" max="12" width="11.5" style="2" bestFit="1" customWidth="1"/>
    <col min="13" max="13" width="4" style="2" bestFit="1" customWidth="1"/>
    <col min="14" max="14" width="12.5" style="2" bestFit="1" customWidth="1"/>
    <col min="15" max="15" width="4.5" style="2" bestFit="1" customWidth="1"/>
    <col min="16" max="16" width="9" style="2" bestFit="1" customWidth="1"/>
    <col min="17" max="17" width="15.5" style="2" bestFit="1" customWidth="1"/>
    <col min="18" max="18" width="15.5" style="2" customWidth="1"/>
    <col min="19" max="19" width="20.5" style="2" bestFit="1" customWidth="1"/>
    <col min="20" max="20" width="26" style="2" bestFit="1" customWidth="1"/>
    <col min="21" max="21" width="26.1640625" style="2" bestFit="1" customWidth="1"/>
    <col min="22" max="22" width="12.5" style="2" bestFit="1" customWidth="1"/>
    <col min="23" max="23" width="18" style="2" bestFit="1" customWidth="1"/>
    <col min="24" max="24" width="18.1640625" style="2" bestFit="1" customWidth="1"/>
    <col min="25" max="27" width="18.1640625" style="2" customWidth="1"/>
    <col min="28" max="29" width="9.83203125" style="2" bestFit="1" customWidth="1"/>
    <col min="30" max="30" width="55.5" style="2" bestFit="1" customWidth="1"/>
    <col min="31" max="31" width="16" style="2" bestFit="1" customWidth="1"/>
    <col min="32" max="32" width="8.5" style="2" bestFit="1" customWidth="1"/>
    <col min="33" max="33" width="3.5" style="2" bestFit="1" customWidth="1"/>
    <col min="34" max="34" width="16.5" style="2" bestFit="1" customWidth="1"/>
    <col min="35" max="35" width="11.5" style="2" bestFit="1" customWidth="1"/>
    <col min="36" max="36" width="10" style="2" bestFit="1" customWidth="1"/>
    <col min="37" max="38" width="14.5" style="2" bestFit="1" customWidth="1"/>
    <col min="39" max="16384" width="9.1640625" style="2"/>
  </cols>
  <sheetData>
    <row r="1" spans="1:12" ht="16" x14ac:dyDescent="0.2">
      <c r="A1" s="78" t="s">
        <v>178</v>
      </c>
      <c r="B1" s="78" t="s">
        <v>179</v>
      </c>
      <c r="C1" s="79" t="s">
        <v>180</v>
      </c>
      <c r="D1" s="78" t="s">
        <v>181</v>
      </c>
      <c r="G1" s="2" t="str">
        <f>_xlfn.CONCAT("[",B1,"] [",D1,"] NULL,")</f>
        <v>[Column Name] [Datatype] NULL,</v>
      </c>
    </row>
    <row r="2" spans="1:12" ht="17" customHeight="1" x14ac:dyDescent="0.2">
      <c r="A2" t="s">
        <v>115</v>
      </c>
      <c r="B2" s="10" t="s">
        <v>560</v>
      </c>
      <c r="D2" s="10"/>
      <c r="G2" s="2" t="str">
        <f>_xlfn.CONCAT("[",B2,"] [",D2,"] NULL,")</f>
        <v>[Charge_ID] [] NULL,</v>
      </c>
      <c r="L2" t="s">
        <v>115</v>
      </c>
    </row>
    <row r="3" spans="1:12" ht="17" customHeight="1" x14ac:dyDescent="0.2">
      <c r="A3" t="s">
        <v>115</v>
      </c>
      <c r="B3" s="2" t="s">
        <v>561</v>
      </c>
      <c r="G3" s="2" t="str">
        <f>_xlfn.CONCAT("[",B3,"] [",D3,"] NULL,")</f>
        <v>[Charge_Description] [] NULL,</v>
      </c>
      <c r="L3" s="29" t="s">
        <v>118</v>
      </c>
    </row>
    <row r="4" spans="1:12" ht="17" customHeight="1" x14ac:dyDescent="0.2">
      <c r="A4" t="s">
        <v>115</v>
      </c>
      <c r="B4" s="2" t="s">
        <v>562</v>
      </c>
      <c r="G4" s="2" t="str">
        <f>_xlfn.CONCAT("[",B4,"] [",D4,"] NULL,")</f>
        <v>[Charge_Level] [] NULL,</v>
      </c>
      <c r="L4" s="29" t="s">
        <v>121</v>
      </c>
    </row>
    <row r="5" spans="1:12" ht="17" customHeight="1" x14ac:dyDescent="0.2">
      <c r="A5" t="s">
        <v>115</v>
      </c>
      <c r="B5" s="2" t="s">
        <v>563</v>
      </c>
      <c r="L5" s="29"/>
    </row>
    <row r="6" spans="1:12" ht="17" customHeight="1" x14ac:dyDescent="0.2">
      <c r="A6" t="s">
        <v>115</v>
      </c>
      <c r="B6" s="2" t="s">
        <v>479</v>
      </c>
      <c r="L6" s="29"/>
    </row>
    <row r="7" spans="1:12" ht="17" customHeight="1" x14ac:dyDescent="0.2">
      <c r="A7" t="s">
        <v>115</v>
      </c>
      <c r="B7" s="2" t="s">
        <v>564</v>
      </c>
      <c r="L7" s="29"/>
    </row>
    <row r="8" spans="1:12" ht="17" customHeight="1" x14ac:dyDescent="0.2">
      <c r="A8"/>
      <c r="L8" s="29"/>
    </row>
    <row r="9" spans="1:12" ht="16" x14ac:dyDescent="0.2">
      <c r="A9" s="78" t="s">
        <v>178</v>
      </c>
      <c r="B9" s="78" t="s">
        <v>179</v>
      </c>
      <c r="C9" s="79" t="s">
        <v>180</v>
      </c>
      <c r="D9" s="78" t="s">
        <v>181</v>
      </c>
      <c r="G9" s="2" t="str">
        <f t="shared" ref="G9:G14" si="0">_xlfn.CONCAT("[",B9,"] [",D9,"] NULL,")</f>
        <v>[Column Name] [Datatype] NULL,</v>
      </c>
      <c r="L9" t="s">
        <v>127</v>
      </c>
    </row>
    <row r="10" spans="1:12" ht="16" x14ac:dyDescent="0.2">
      <c r="A10" t="s">
        <v>565</v>
      </c>
      <c r="B10" s="10" t="s">
        <v>254</v>
      </c>
      <c r="C10" s="13" t="s">
        <v>566</v>
      </c>
      <c r="D10" s="10" t="s">
        <v>185</v>
      </c>
      <c r="G10" s="2" t="str">
        <f t="shared" si="0"/>
        <v>[Case_Key] [Varchar] NULL,</v>
      </c>
      <c r="L10" t="s">
        <v>130</v>
      </c>
    </row>
    <row r="11" spans="1:12" ht="16" x14ac:dyDescent="0.2">
      <c r="A11" t="s">
        <v>565</v>
      </c>
      <c r="B11" s="10" t="s">
        <v>458</v>
      </c>
      <c r="C11" s="13" t="s">
        <v>567</v>
      </c>
      <c r="D11" s="10" t="s">
        <v>225</v>
      </c>
      <c r="F11" s="2" t="s">
        <v>568</v>
      </c>
      <c r="G11" s="2" t="str">
        <f t="shared" si="0"/>
        <v>[Case_ID] [Integer] NULL,</v>
      </c>
      <c r="L11" t="s">
        <v>133</v>
      </c>
    </row>
    <row r="12" spans="1:12" ht="16" x14ac:dyDescent="0.2">
      <c r="A12" t="s">
        <v>565</v>
      </c>
      <c r="B12" s="10" t="s">
        <v>460</v>
      </c>
      <c r="C12" s="13" t="s">
        <v>569</v>
      </c>
      <c r="D12" s="10" t="s">
        <v>225</v>
      </c>
      <c r="G12" s="2" t="str">
        <f t="shared" si="0"/>
        <v>[Criminal_Defendant_ID] [Integer] NULL,</v>
      </c>
      <c r="L12" t="s">
        <v>136</v>
      </c>
    </row>
    <row r="13" spans="1:12" ht="17" customHeight="1" x14ac:dyDescent="0.2">
      <c r="A13" t="s">
        <v>565</v>
      </c>
      <c r="B13" s="2" t="s">
        <v>570</v>
      </c>
      <c r="C13" s="13" t="s">
        <v>571</v>
      </c>
      <c r="D13" s="2" t="s">
        <v>225</v>
      </c>
      <c r="G13" s="2" t="str">
        <f t="shared" si="0"/>
        <v>[Reduced_To_Misdemeanor_Flag] [Integer] NULL,</v>
      </c>
      <c r="L13" t="s">
        <v>139</v>
      </c>
    </row>
    <row r="14" spans="1:12" ht="16" x14ac:dyDescent="0.2">
      <c r="A14" t="s">
        <v>565</v>
      </c>
      <c r="B14" s="2" t="s">
        <v>572</v>
      </c>
      <c r="C14" s="13" t="s">
        <v>573</v>
      </c>
      <c r="D14" s="2" t="s">
        <v>464</v>
      </c>
      <c r="G14" s="2" t="str">
        <f t="shared" si="0"/>
        <v>[Reduced_To_Misdemeanor_Date] [DateTime] NULL,</v>
      </c>
    </row>
    <row r="16" spans="1:12" ht="16" x14ac:dyDescent="0.2">
      <c r="A16" s="78" t="s">
        <v>178</v>
      </c>
      <c r="B16" s="78" t="s">
        <v>179</v>
      </c>
      <c r="C16" s="79" t="s">
        <v>180</v>
      </c>
      <c r="D16" s="78" t="s">
        <v>181</v>
      </c>
      <c r="G16" s="2" t="str">
        <f t="shared" ref="G16:G25" si="1">_xlfn.CONCAT("[",B16,"] [",D16,"] NULL,")</f>
        <v>[Column Name] [Datatype] NULL,</v>
      </c>
    </row>
    <row r="17" spans="1:7" ht="16" x14ac:dyDescent="0.2">
      <c r="A17" t="s">
        <v>121</v>
      </c>
      <c r="B17" s="10" t="s">
        <v>421</v>
      </c>
      <c r="C17" s="13" t="s">
        <v>574</v>
      </c>
      <c r="D17" s="10" t="s">
        <v>185</v>
      </c>
      <c r="G17" s="2" t="str">
        <f t="shared" si="1"/>
        <v>[Filing_Type_Code] [Varchar] NULL,</v>
      </c>
    </row>
    <row r="18" spans="1:7" ht="16" x14ac:dyDescent="0.2">
      <c r="A18" t="s">
        <v>121</v>
      </c>
      <c r="B18" s="10" t="s">
        <v>419</v>
      </c>
      <c r="C18" s="13" t="s">
        <v>575</v>
      </c>
      <c r="D18" s="10" t="s">
        <v>225</v>
      </c>
      <c r="G18" s="2" t="str">
        <f t="shared" si="1"/>
        <v>[Filing_Type_ID] [Integer] NULL,</v>
      </c>
    </row>
    <row r="19" spans="1:7" ht="16" x14ac:dyDescent="0.2">
      <c r="A19" t="s">
        <v>121</v>
      </c>
      <c r="B19" s="10" t="s">
        <v>576</v>
      </c>
      <c r="C19" s="13" t="s">
        <v>577</v>
      </c>
      <c r="D19" s="10" t="s">
        <v>185</v>
      </c>
      <c r="G19" s="2" t="str">
        <f t="shared" si="1"/>
        <v>[Filing_Type_Description] [Varchar] NULL,</v>
      </c>
    </row>
    <row r="20" spans="1:7" ht="16" x14ac:dyDescent="0.2">
      <c r="A20" t="s">
        <v>121</v>
      </c>
      <c r="B20" s="2" t="s">
        <v>485</v>
      </c>
      <c r="C20" s="13" t="s">
        <v>578</v>
      </c>
      <c r="D20" s="2" t="s">
        <v>225</v>
      </c>
      <c r="G20" s="2" t="str">
        <f t="shared" si="1"/>
        <v>[JBSIS_Row_1] [Integer] NULL,</v>
      </c>
    </row>
    <row r="21" spans="1:7" ht="16" x14ac:dyDescent="0.2">
      <c r="A21" t="s">
        <v>121</v>
      </c>
      <c r="B21" s="2" t="s">
        <v>487</v>
      </c>
      <c r="C21" s="13" t="s">
        <v>579</v>
      </c>
      <c r="D21" s="2" t="s">
        <v>225</v>
      </c>
      <c r="G21" s="2" t="str">
        <f t="shared" si="1"/>
        <v>[JBSIS_Row_2] [Integer] NULL,</v>
      </c>
    </row>
    <row r="22" spans="1:7" ht="16" x14ac:dyDescent="0.2">
      <c r="A22" t="s">
        <v>121</v>
      </c>
      <c r="B22" s="2" t="s">
        <v>489</v>
      </c>
      <c r="C22" s="13" t="s">
        <v>580</v>
      </c>
      <c r="D22" s="2" t="s">
        <v>225</v>
      </c>
      <c r="G22" s="2" t="str">
        <f t="shared" si="1"/>
        <v>[JBSIS_Row_3] [Integer] NULL,</v>
      </c>
    </row>
    <row r="23" spans="1:7" ht="16" x14ac:dyDescent="0.2">
      <c r="A23" t="s">
        <v>121</v>
      </c>
      <c r="B23" s="2" t="s">
        <v>491</v>
      </c>
      <c r="C23" s="13" t="s">
        <v>581</v>
      </c>
      <c r="D23" s="2" t="s">
        <v>225</v>
      </c>
      <c r="G23" s="2" t="str">
        <f t="shared" si="1"/>
        <v>[JBSIS_Row_4] [Integer] NULL,</v>
      </c>
    </row>
    <row r="24" spans="1:7" ht="16" x14ac:dyDescent="0.2">
      <c r="A24" t="s">
        <v>121</v>
      </c>
      <c r="B24" s="2" t="s">
        <v>493</v>
      </c>
      <c r="C24" s="13" t="s">
        <v>582</v>
      </c>
      <c r="D24" s="2" t="s">
        <v>225</v>
      </c>
      <c r="G24" s="2" t="str">
        <f t="shared" si="1"/>
        <v>[JBSIS_Row_5] [Integer] NULL,</v>
      </c>
    </row>
    <row r="25" spans="1:7" ht="16" x14ac:dyDescent="0.2">
      <c r="A25" t="s">
        <v>121</v>
      </c>
      <c r="B25" s="2" t="s">
        <v>477</v>
      </c>
      <c r="C25" s="13" t="s">
        <v>583</v>
      </c>
      <c r="D25" s="2" t="s">
        <v>185</v>
      </c>
      <c r="G25" s="2" t="str">
        <f t="shared" si="1"/>
        <v>[JBSIS_Report_Code] [Varchar] NULL,</v>
      </c>
    </row>
    <row r="27" spans="1:7" ht="16" x14ac:dyDescent="0.2">
      <c r="A27" s="78" t="s">
        <v>178</v>
      </c>
      <c r="B27" s="78" t="s">
        <v>179</v>
      </c>
      <c r="C27" s="79" t="s">
        <v>180</v>
      </c>
      <c r="D27" s="78" t="s">
        <v>181</v>
      </c>
      <c r="G27" s="2" t="str">
        <f t="shared" ref="G27:G32" si="2">_xlfn.CONCAT("[",B27,"] [",D27,"] NULL,")</f>
        <v>[Column Name] [Datatype] NULL,</v>
      </c>
    </row>
    <row r="28" spans="1:7" ht="16" x14ac:dyDescent="0.2">
      <c r="A28" t="s">
        <v>124</v>
      </c>
      <c r="B28" s="10" t="s">
        <v>467</v>
      </c>
      <c r="C28" s="13" t="s">
        <v>468</v>
      </c>
      <c r="D28" s="10" t="s">
        <v>185</v>
      </c>
      <c r="G28" s="2" t="str">
        <f t="shared" si="2"/>
        <v>[Court_Control_Event_Type_Code] [Varchar] NULL,</v>
      </c>
    </row>
    <row r="29" spans="1:7" ht="16" x14ac:dyDescent="0.2">
      <c r="A29" t="s">
        <v>124</v>
      </c>
      <c r="B29" s="10" t="s">
        <v>469</v>
      </c>
      <c r="C29" s="13" t="s">
        <v>470</v>
      </c>
      <c r="D29" s="10" t="s">
        <v>185</v>
      </c>
      <c r="G29" s="2" t="str">
        <f t="shared" si="2"/>
        <v>[Court_Control_Event_Type_ID] [Varchar] NULL,</v>
      </c>
    </row>
    <row r="30" spans="1:7" ht="16" x14ac:dyDescent="0.2">
      <c r="A30" t="s">
        <v>124</v>
      </c>
      <c r="B30" s="10" t="s">
        <v>584</v>
      </c>
      <c r="C30" s="13" t="s">
        <v>585</v>
      </c>
      <c r="D30" s="10" t="s">
        <v>185</v>
      </c>
      <c r="G30" s="2" t="str">
        <f t="shared" si="2"/>
        <v>[Court_Control_Event_Type_Description] [Varchar] NULL,</v>
      </c>
    </row>
    <row r="31" spans="1:7" ht="16" x14ac:dyDescent="0.2">
      <c r="A31" t="s">
        <v>124</v>
      </c>
      <c r="B31" s="2" t="s">
        <v>542</v>
      </c>
      <c r="C31" s="13" t="s">
        <v>586</v>
      </c>
      <c r="D31" s="2" t="s">
        <v>225</v>
      </c>
      <c r="G31" s="2" t="str">
        <f t="shared" si="2"/>
        <v>[JBSIS_Row] [Integer] NULL,</v>
      </c>
    </row>
    <row r="32" spans="1:7" ht="16" x14ac:dyDescent="0.2">
      <c r="A32" t="s">
        <v>124</v>
      </c>
      <c r="B32" s="2" t="s">
        <v>477</v>
      </c>
      <c r="C32" s="13" t="s">
        <v>587</v>
      </c>
      <c r="D32" s="2" t="s">
        <v>185</v>
      </c>
      <c r="G32" s="2" t="str">
        <f t="shared" si="2"/>
        <v>[JBSIS_Report_Code] [Varchar] NULL,</v>
      </c>
    </row>
    <row r="34" spans="1:7" ht="16" x14ac:dyDescent="0.2">
      <c r="A34" s="78" t="s">
        <v>178</v>
      </c>
      <c r="B34" s="78" t="s">
        <v>179</v>
      </c>
      <c r="C34" s="79" t="s">
        <v>180</v>
      </c>
      <c r="D34" s="78" t="s">
        <v>181</v>
      </c>
      <c r="G34" s="2" t="str">
        <f t="shared" ref="G34:G46" si="3">_xlfn.CONCAT("[",B34,"] [",D34,"] NULL,")</f>
        <v>[Column Name] [Datatype] NULL,</v>
      </c>
    </row>
    <row r="35" spans="1:7" ht="16" x14ac:dyDescent="0.2">
      <c r="A35" t="s">
        <v>127</v>
      </c>
      <c r="B35" s="10" t="s">
        <v>321</v>
      </c>
      <c r="C35" s="13" t="s">
        <v>530</v>
      </c>
      <c r="D35" s="10" t="s">
        <v>185</v>
      </c>
      <c r="G35" s="2" t="str">
        <f t="shared" si="3"/>
        <v>[Disposition_Type_Code] [Varchar] NULL,</v>
      </c>
    </row>
    <row r="36" spans="1:7" ht="16" x14ac:dyDescent="0.2">
      <c r="A36" t="s">
        <v>127</v>
      </c>
      <c r="B36" s="10" t="s">
        <v>323</v>
      </c>
      <c r="C36" s="13" t="s">
        <v>531</v>
      </c>
      <c r="D36" s="10" t="s">
        <v>185</v>
      </c>
      <c r="G36" s="2" t="str">
        <f t="shared" si="3"/>
        <v>[Disposition_Type_ID] [Varchar] NULL,</v>
      </c>
    </row>
    <row r="37" spans="1:7" ht="16" x14ac:dyDescent="0.2">
      <c r="A37" t="s">
        <v>127</v>
      </c>
      <c r="B37" s="10" t="s">
        <v>532</v>
      </c>
      <c r="C37" s="13" t="s">
        <v>533</v>
      </c>
      <c r="D37" s="10" t="s">
        <v>185</v>
      </c>
      <c r="G37" s="2" t="str">
        <f t="shared" si="3"/>
        <v>[Disposition_Type_Description] [Varchar] NULL,</v>
      </c>
    </row>
    <row r="38" spans="1:7" ht="16" x14ac:dyDescent="0.2">
      <c r="A38" t="s">
        <v>127</v>
      </c>
      <c r="B38" s="10" t="s">
        <v>328</v>
      </c>
      <c r="C38" s="13" t="s">
        <v>588</v>
      </c>
      <c r="D38" s="10" t="s">
        <v>185</v>
      </c>
    </row>
    <row r="39" spans="1:7" ht="16" x14ac:dyDescent="0.2">
      <c r="A39" t="s">
        <v>127</v>
      </c>
      <c r="B39" s="10" t="s">
        <v>330</v>
      </c>
      <c r="C39" s="13" t="s">
        <v>589</v>
      </c>
      <c r="D39" s="10" t="s">
        <v>185</v>
      </c>
    </row>
    <row r="40" spans="1:7" ht="16" x14ac:dyDescent="0.2">
      <c r="A40" t="s">
        <v>127</v>
      </c>
      <c r="B40" s="10" t="s">
        <v>590</v>
      </c>
      <c r="C40" s="13" t="s">
        <v>591</v>
      </c>
      <c r="D40" s="10" t="s">
        <v>185</v>
      </c>
    </row>
    <row r="41" spans="1:7" ht="16" x14ac:dyDescent="0.2">
      <c r="A41" t="s">
        <v>127</v>
      </c>
      <c r="B41" s="2" t="s">
        <v>485</v>
      </c>
      <c r="C41" s="13" t="s">
        <v>534</v>
      </c>
      <c r="D41" s="2" t="s">
        <v>225</v>
      </c>
      <c r="G41" s="2" t="str">
        <f t="shared" si="3"/>
        <v>[JBSIS_Row_1] [Integer] NULL,</v>
      </c>
    </row>
    <row r="42" spans="1:7" ht="16" x14ac:dyDescent="0.2">
      <c r="A42" t="s">
        <v>127</v>
      </c>
      <c r="B42" s="2" t="s">
        <v>487</v>
      </c>
      <c r="C42" s="13" t="s">
        <v>535</v>
      </c>
      <c r="D42" s="2" t="s">
        <v>225</v>
      </c>
      <c r="G42" s="2" t="str">
        <f t="shared" si="3"/>
        <v>[JBSIS_Row_2] [Integer] NULL,</v>
      </c>
    </row>
    <row r="43" spans="1:7" ht="16" x14ac:dyDescent="0.2">
      <c r="A43" t="s">
        <v>127</v>
      </c>
      <c r="B43" s="2" t="s">
        <v>489</v>
      </c>
      <c r="C43" s="13" t="s">
        <v>536</v>
      </c>
      <c r="D43" s="2" t="s">
        <v>225</v>
      </c>
      <c r="G43" s="2" t="str">
        <f t="shared" si="3"/>
        <v>[JBSIS_Row_3] [Integer] NULL,</v>
      </c>
    </row>
    <row r="44" spans="1:7" ht="16" x14ac:dyDescent="0.2">
      <c r="A44" t="s">
        <v>127</v>
      </c>
      <c r="B44" s="2" t="s">
        <v>491</v>
      </c>
      <c r="C44" s="13" t="s">
        <v>537</v>
      </c>
      <c r="D44" s="2" t="s">
        <v>225</v>
      </c>
      <c r="G44" s="2" t="str">
        <f t="shared" si="3"/>
        <v>[JBSIS_Row_4] [Integer] NULL,</v>
      </c>
    </row>
    <row r="45" spans="1:7" ht="16" x14ac:dyDescent="0.2">
      <c r="A45" t="s">
        <v>127</v>
      </c>
      <c r="B45" s="2" t="s">
        <v>493</v>
      </c>
      <c r="C45" s="13" t="s">
        <v>538</v>
      </c>
      <c r="D45" s="2" t="s">
        <v>225</v>
      </c>
      <c r="G45" s="2" t="str">
        <f t="shared" si="3"/>
        <v>[JBSIS_Row_5] [Integer] NULL,</v>
      </c>
    </row>
    <row r="46" spans="1:7" ht="16" x14ac:dyDescent="0.2">
      <c r="A46" t="s">
        <v>127</v>
      </c>
      <c r="B46" s="2" t="s">
        <v>477</v>
      </c>
      <c r="C46" s="13" t="s">
        <v>539</v>
      </c>
      <c r="D46" s="2" t="s">
        <v>185</v>
      </c>
      <c r="G46" s="2" t="str">
        <f t="shared" si="3"/>
        <v>[JBSIS_Report_Code] [Varchar] NULL,</v>
      </c>
    </row>
    <row r="48" spans="1:7" ht="16" x14ac:dyDescent="0.2">
      <c r="A48" s="78" t="s">
        <v>178</v>
      </c>
      <c r="B48" s="78" t="s">
        <v>179</v>
      </c>
      <c r="C48" s="79" t="s">
        <v>180</v>
      </c>
      <c r="D48" s="78" t="s">
        <v>181</v>
      </c>
      <c r="G48" s="2" t="str">
        <f t="shared" ref="G48:G57" si="4">_xlfn.CONCAT("[",B48,"] [",D48,"] NULL,")</f>
        <v>[Column Name] [Datatype] NULL,</v>
      </c>
    </row>
    <row r="49" spans="1:7" ht="16" x14ac:dyDescent="0.2">
      <c r="A49" t="s">
        <v>130</v>
      </c>
      <c r="B49" s="10" t="s">
        <v>369</v>
      </c>
      <c r="C49" s="13" t="s">
        <v>508</v>
      </c>
      <c r="D49" s="10" t="s">
        <v>185</v>
      </c>
      <c r="G49" s="2" t="str">
        <f t="shared" si="4"/>
        <v>[Hearing_Type_Code] [Varchar] NULL,</v>
      </c>
    </row>
    <row r="50" spans="1:7" ht="16" x14ac:dyDescent="0.2">
      <c r="A50" t="s">
        <v>130</v>
      </c>
      <c r="B50" s="10" t="s">
        <v>371</v>
      </c>
      <c r="C50" s="13" t="s">
        <v>509</v>
      </c>
      <c r="D50" s="10" t="s">
        <v>185</v>
      </c>
      <c r="G50" s="2" t="str">
        <f t="shared" si="4"/>
        <v>[Hearing_Type_ID] [Varchar] NULL,</v>
      </c>
    </row>
    <row r="51" spans="1:7" ht="16" x14ac:dyDescent="0.2">
      <c r="A51" t="s">
        <v>130</v>
      </c>
      <c r="B51" s="10" t="s">
        <v>510</v>
      </c>
      <c r="C51" s="13" t="s">
        <v>511</v>
      </c>
      <c r="D51" s="10" t="s">
        <v>185</v>
      </c>
      <c r="G51" s="2" t="str">
        <f t="shared" si="4"/>
        <v>[Hearing_Type_Description] [Varchar] NULL,</v>
      </c>
    </row>
    <row r="52" spans="1:7" ht="16" x14ac:dyDescent="0.2">
      <c r="A52" t="s">
        <v>130</v>
      </c>
      <c r="B52" s="2" t="s">
        <v>485</v>
      </c>
      <c r="C52" s="13" t="s">
        <v>486</v>
      </c>
      <c r="D52" s="2" t="s">
        <v>225</v>
      </c>
      <c r="G52" s="2" t="str">
        <f t="shared" si="4"/>
        <v>[JBSIS_Row_1] [Integer] NULL,</v>
      </c>
    </row>
    <row r="53" spans="1:7" ht="16" x14ac:dyDescent="0.2">
      <c r="A53" t="s">
        <v>130</v>
      </c>
      <c r="B53" s="2" t="s">
        <v>487</v>
      </c>
      <c r="C53" s="13" t="s">
        <v>512</v>
      </c>
      <c r="D53" s="2" t="s">
        <v>225</v>
      </c>
      <c r="G53" s="2" t="str">
        <f t="shared" si="4"/>
        <v>[JBSIS_Row_2] [Integer] NULL,</v>
      </c>
    </row>
    <row r="54" spans="1:7" ht="16" x14ac:dyDescent="0.2">
      <c r="A54" t="s">
        <v>130</v>
      </c>
      <c r="B54" s="2" t="s">
        <v>489</v>
      </c>
      <c r="C54" s="13" t="s">
        <v>513</v>
      </c>
      <c r="D54" s="2" t="s">
        <v>225</v>
      </c>
      <c r="G54" s="2" t="str">
        <f t="shared" si="4"/>
        <v>[JBSIS_Row_3] [Integer] NULL,</v>
      </c>
    </row>
    <row r="55" spans="1:7" ht="17" customHeight="1" x14ac:dyDescent="0.2">
      <c r="A55" t="s">
        <v>130</v>
      </c>
      <c r="B55" s="2" t="s">
        <v>491</v>
      </c>
      <c r="C55" s="13" t="s">
        <v>514</v>
      </c>
      <c r="D55" s="2" t="s">
        <v>225</v>
      </c>
      <c r="G55" s="2" t="str">
        <f t="shared" si="4"/>
        <v>[JBSIS_Row_4] [Integer] NULL,</v>
      </c>
    </row>
    <row r="56" spans="1:7" ht="16" x14ac:dyDescent="0.2">
      <c r="A56" t="s">
        <v>130</v>
      </c>
      <c r="B56" s="2" t="s">
        <v>493</v>
      </c>
      <c r="C56" s="13" t="s">
        <v>515</v>
      </c>
      <c r="D56" s="2" t="s">
        <v>225</v>
      </c>
      <c r="G56" s="2" t="str">
        <f t="shared" si="4"/>
        <v>[JBSIS_Row_5] [Integer] NULL,</v>
      </c>
    </row>
    <row r="57" spans="1:7" ht="16" x14ac:dyDescent="0.2">
      <c r="A57" t="s">
        <v>130</v>
      </c>
      <c r="B57" s="2" t="s">
        <v>477</v>
      </c>
      <c r="C57" s="13" t="s">
        <v>516</v>
      </c>
      <c r="D57" s="2" t="s">
        <v>185</v>
      </c>
      <c r="G57" s="2" t="str">
        <f t="shared" si="4"/>
        <v>[JBSIS_Report_Code] [Varchar] NULL,</v>
      </c>
    </row>
    <row r="59" spans="1:7" ht="16" x14ac:dyDescent="0.2">
      <c r="A59" s="78" t="s">
        <v>178</v>
      </c>
      <c r="B59" s="78" t="s">
        <v>179</v>
      </c>
      <c r="C59" s="79" t="s">
        <v>180</v>
      </c>
      <c r="D59" s="78" t="s">
        <v>181</v>
      </c>
      <c r="G59" s="2" t="str">
        <f t="shared" ref="G59:G68" si="5">_xlfn.CONCAT("[",B59,"] [",D59,"] NULL,")</f>
        <v>[Column Name] [Datatype] NULL,</v>
      </c>
    </row>
    <row r="60" spans="1:7" ht="16" x14ac:dyDescent="0.2">
      <c r="A60" t="s">
        <v>133</v>
      </c>
      <c r="B60" s="10" t="s">
        <v>376</v>
      </c>
      <c r="C60" s="13" t="s">
        <v>592</v>
      </c>
      <c r="D60" s="10" t="s">
        <v>185</v>
      </c>
      <c r="G60" s="2" t="str">
        <f t="shared" si="5"/>
        <v>[Hearing_Status_Code] [Varchar] NULL,</v>
      </c>
    </row>
    <row r="61" spans="1:7" ht="16" x14ac:dyDescent="0.2">
      <c r="A61" t="s">
        <v>133</v>
      </c>
      <c r="B61" s="10" t="s">
        <v>378</v>
      </c>
      <c r="C61" s="13" t="s">
        <v>593</v>
      </c>
      <c r="D61" s="10" t="s">
        <v>185</v>
      </c>
      <c r="G61" s="2" t="str">
        <f t="shared" si="5"/>
        <v>[Hearing_Status_ID] [Varchar] NULL,</v>
      </c>
    </row>
    <row r="62" spans="1:7" ht="16" x14ac:dyDescent="0.2">
      <c r="A62" t="s">
        <v>133</v>
      </c>
      <c r="B62" s="10" t="s">
        <v>594</v>
      </c>
      <c r="C62" s="13" t="s">
        <v>595</v>
      </c>
      <c r="D62" s="10" t="s">
        <v>185</v>
      </c>
      <c r="G62" s="2" t="str">
        <f t="shared" si="5"/>
        <v>[Hearing_Status_Description] [Varchar] NULL,</v>
      </c>
    </row>
    <row r="63" spans="1:7" ht="16" x14ac:dyDescent="0.2">
      <c r="A63" t="s">
        <v>133</v>
      </c>
      <c r="B63" s="2" t="s">
        <v>485</v>
      </c>
      <c r="C63" s="13" t="s">
        <v>596</v>
      </c>
      <c r="D63" s="2" t="s">
        <v>225</v>
      </c>
      <c r="G63" s="2" t="str">
        <f t="shared" si="5"/>
        <v>[JBSIS_Row_1] [Integer] NULL,</v>
      </c>
    </row>
    <row r="64" spans="1:7" ht="16" x14ac:dyDescent="0.2">
      <c r="A64" t="s">
        <v>133</v>
      </c>
      <c r="B64" s="2" t="s">
        <v>487</v>
      </c>
      <c r="C64" s="13" t="s">
        <v>597</v>
      </c>
      <c r="D64" s="2" t="s">
        <v>225</v>
      </c>
      <c r="G64" s="2" t="str">
        <f t="shared" si="5"/>
        <v>[JBSIS_Row_2] [Integer] NULL,</v>
      </c>
    </row>
    <row r="65" spans="1:7" ht="16" x14ac:dyDescent="0.2">
      <c r="A65" t="s">
        <v>133</v>
      </c>
      <c r="B65" s="2" t="s">
        <v>489</v>
      </c>
      <c r="C65" s="13" t="s">
        <v>598</v>
      </c>
      <c r="D65" s="2" t="s">
        <v>225</v>
      </c>
      <c r="G65" s="2" t="str">
        <f t="shared" si="5"/>
        <v>[JBSIS_Row_3] [Integer] NULL,</v>
      </c>
    </row>
    <row r="66" spans="1:7" ht="16" x14ac:dyDescent="0.2">
      <c r="A66" t="s">
        <v>133</v>
      </c>
      <c r="B66" s="2" t="s">
        <v>491</v>
      </c>
      <c r="C66" s="13" t="s">
        <v>599</v>
      </c>
      <c r="D66" s="2" t="s">
        <v>225</v>
      </c>
      <c r="G66" s="2" t="str">
        <f t="shared" si="5"/>
        <v>[JBSIS_Row_4] [Integer] NULL,</v>
      </c>
    </row>
    <row r="67" spans="1:7" ht="16" x14ac:dyDescent="0.2">
      <c r="A67" t="s">
        <v>133</v>
      </c>
      <c r="B67" s="2" t="s">
        <v>493</v>
      </c>
      <c r="C67" s="13" t="s">
        <v>600</v>
      </c>
      <c r="D67" s="2" t="s">
        <v>225</v>
      </c>
      <c r="G67" s="2" t="str">
        <f t="shared" si="5"/>
        <v>[JBSIS_Row_5] [Integer] NULL,</v>
      </c>
    </row>
    <row r="68" spans="1:7" ht="16" x14ac:dyDescent="0.2">
      <c r="A68" t="s">
        <v>133</v>
      </c>
      <c r="B68" s="2" t="s">
        <v>477</v>
      </c>
      <c r="C68" s="13" t="s">
        <v>601</v>
      </c>
      <c r="D68" s="2" t="s">
        <v>185</v>
      </c>
      <c r="G68" s="2" t="str">
        <f t="shared" si="5"/>
        <v>[JBSIS_Report_Code] [Varchar] NULL,</v>
      </c>
    </row>
    <row r="70" spans="1:7" ht="16" x14ac:dyDescent="0.2">
      <c r="A70" s="78" t="s">
        <v>178</v>
      </c>
      <c r="B70" s="78" t="s">
        <v>179</v>
      </c>
      <c r="C70" s="79" t="s">
        <v>180</v>
      </c>
      <c r="D70" s="78" t="s">
        <v>181</v>
      </c>
      <c r="G70" s="2" t="str">
        <f t="shared" ref="G70:G79" si="6">_xlfn.CONCAT("[",B70,"] [",D70,"] NULL,")</f>
        <v>[Column Name] [Datatype] NULL,</v>
      </c>
    </row>
    <row r="71" spans="1:7" ht="16" x14ac:dyDescent="0.2">
      <c r="A71" t="s">
        <v>136</v>
      </c>
      <c r="B71" s="10" t="s">
        <v>402</v>
      </c>
      <c r="C71" s="13" t="s">
        <v>481</v>
      </c>
      <c r="D71" s="10" t="s">
        <v>185</v>
      </c>
      <c r="G71" s="2" t="str">
        <f t="shared" si="6"/>
        <v>[Event_Type_Code] [Varchar] NULL,</v>
      </c>
    </row>
    <row r="72" spans="1:7" ht="16" x14ac:dyDescent="0.2">
      <c r="A72" t="s">
        <v>136</v>
      </c>
      <c r="B72" s="10" t="s">
        <v>404</v>
      </c>
      <c r="C72" s="13" t="s">
        <v>482</v>
      </c>
      <c r="D72" s="10" t="s">
        <v>185</v>
      </c>
      <c r="G72" s="2" t="str">
        <f t="shared" si="6"/>
        <v>[Event_Type_ID] [Varchar] NULL,</v>
      </c>
    </row>
    <row r="73" spans="1:7" ht="16" x14ac:dyDescent="0.2">
      <c r="A73" t="s">
        <v>136</v>
      </c>
      <c r="B73" s="10" t="s">
        <v>483</v>
      </c>
      <c r="C73" s="13" t="s">
        <v>484</v>
      </c>
      <c r="D73" s="10" t="s">
        <v>185</v>
      </c>
      <c r="G73" s="2" t="str">
        <f t="shared" si="6"/>
        <v>[Event_Type_Description] [Varchar] NULL,</v>
      </c>
    </row>
    <row r="74" spans="1:7" ht="16" x14ac:dyDescent="0.2">
      <c r="A74" t="s">
        <v>136</v>
      </c>
      <c r="B74" s="2" t="s">
        <v>485</v>
      </c>
      <c r="C74" s="13" t="s">
        <v>486</v>
      </c>
      <c r="D74" s="2" t="s">
        <v>225</v>
      </c>
      <c r="G74" s="2" t="str">
        <f t="shared" si="6"/>
        <v>[JBSIS_Row_1] [Integer] NULL,</v>
      </c>
    </row>
    <row r="75" spans="1:7" ht="16" x14ac:dyDescent="0.2">
      <c r="A75" t="s">
        <v>136</v>
      </c>
      <c r="B75" s="2" t="s">
        <v>487</v>
      </c>
      <c r="C75" s="13" t="s">
        <v>488</v>
      </c>
      <c r="D75" s="2" t="s">
        <v>225</v>
      </c>
      <c r="G75" s="2" t="str">
        <f t="shared" si="6"/>
        <v>[JBSIS_Row_2] [Integer] NULL,</v>
      </c>
    </row>
    <row r="76" spans="1:7" ht="16" x14ac:dyDescent="0.2">
      <c r="A76" t="s">
        <v>136</v>
      </c>
      <c r="B76" s="2" t="s">
        <v>489</v>
      </c>
      <c r="C76" s="13" t="s">
        <v>490</v>
      </c>
      <c r="D76" s="2" t="s">
        <v>225</v>
      </c>
      <c r="G76" s="2" t="str">
        <f t="shared" si="6"/>
        <v>[JBSIS_Row_3] [Integer] NULL,</v>
      </c>
    </row>
    <row r="77" spans="1:7" ht="16" x14ac:dyDescent="0.2">
      <c r="A77" t="s">
        <v>136</v>
      </c>
      <c r="B77" s="2" t="s">
        <v>491</v>
      </c>
      <c r="C77" s="13" t="s">
        <v>492</v>
      </c>
      <c r="D77" s="2" t="s">
        <v>225</v>
      </c>
      <c r="G77" s="2" t="str">
        <f t="shared" si="6"/>
        <v>[JBSIS_Row_4] [Integer] NULL,</v>
      </c>
    </row>
    <row r="78" spans="1:7" ht="16" x14ac:dyDescent="0.2">
      <c r="A78" t="s">
        <v>136</v>
      </c>
      <c r="B78" s="2" t="s">
        <v>493</v>
      </c>
      <c r="C78" s="13" t="s">
        <v>494</v>
      </c>
      <c r="D78" s="2" t="s">
        <v>225</v>
      </c>
      <c r="G78" s="2" t="str">
        <f t="shared" si="6"/>
        <v>[JBSIS_Row_5] [Integer] NULL,</v>
      </c>
    </row>
    <row r="79" spans="1:7" ht="16" x14ac:dyDescent="0.2">
      <c r="A79" t="s">
        <v>136</v>
      </c>
      <c r="B79" s="2" t="s">
        <v>477</v>
      </c>
      <c r="C79" s="13" t="s">
        <v>495</v>
      </c>
      <c r="D79" s="2" t="s">
        <v>185</v>
      </c>
      <c r="G79" s="2" t="str">
        <f t="shared" si="6"/>
        <v>[JBSIS_Report_Code] [Varchar] NULL,</v>
      </c>
    </row>
    <row r="81" spans="1:7" ht="16" x14ac:dyDescent="0.2">
      <c r="A81" s="78" t="s">
        <v>178</v>
      </c>
      <c r="B81" s="78" t="s">
        <v>179</v>
      </c>
      <c r="C81" s="79" t="s">
        <v>180</v>
      </c>
      <c r="D81" s="78" t="s">
        <v>181</v>
      </c>
      <c r="G81" s="2" t="str">
        <f t="shared" ref="G81:G91" si="7">_xlfn.CONCAT("[",B81,"] [",D81,"] NULL,")</f>
        <v>[Column Name] [Datatype] NULL,</v>
      </c>
    </row>
    <row r="82" spans="1:7" ht="16" x14ac:dyDescent="0.2">
      <c r="A82" t="s">
        <v>139</v>
      </c>
      <c r="B82" s="10" t="s">
        <v>545</v>
      </c>
      <c r="C82" s="13" t="s">
        <v>546</v>
      </c>
      <c r="D82" s="10" t="s">
        <v>185</v>
      </c>
      <c r="G82" s="2" t="str">
        <f t="shared" si="7"/>
        <v>[Item_Category] [Varchar] NULL,</v>
      </c>
    </row>
    <row r="83" spans="1:7" ht="16" x14ac:dyDescent="0.2">
      <c r="A83" t="s">
        <v>139</v>
      </c>
      <c r="B83" s="10" t="s">
        <v>547</v>
      </c>
      <c r="C83" s="13" t="s">
        <v>548</v>
      </c>
      <c r="D83" s="10" t="s">
        <v>185</v>
      </c>
      <c r="G83" s="2" t="str">
        <f t="shared" si="7"/>
        <v>[Item_Code] [Varchar] NULL,</v>
      </c>
    </row>
    <row r="84" spans="1:7" ht="16" x14ac:dyDescent="0.2">
      <c r="A84" t="s">
        <v>139</v>
      </c>
      <c r="B84" s="10" t="s">
        <v>549</v>
      </c>
      <c r="C84" s="13" t="s">
        <v>550</v>
      </c>
      <c r="D84" s="10" t="s">
        <v>185</v>
      </c>
      <c r="G84" s="2" t="str">
        <f t="shared" si="7"/>
        <v>[Item_ID] [Varchar] NULL,</v>
      </c>
    </row>
    <row r="85" spans="1:7" ht="16" x14ac:dyDescent="0.2">
      <c r="A85" t="s">
        <v>139</v>
      </c>
      <c r="B85" s="10" t="s">
        <v>551</v>
      </c>
      <c r="C85" s="13" t="s">
        <v>552</v>
      </c>
      <c r="D85" s="10" t="s">
        <v>185</v>
      </c>
      <c r="G85" s="2" t="str">
        <f t="shared" si="7"/>
        <v>[Item_Description] [Varchar] NULL,</v>
      </c>
    </row>
    <row r="86" spans="1:7" ht="16" x14ac:dyDescent="0.2">
      <c r="A86" t="s">
        <v>139</v>
      </c>
      <c r="B86" s="2" t="s">
        <v>485</v>
      </c>
      <c r="C86" s="13" t="s">
        <v>553</v>
      </c>
      <c r="D86" s="2" t="s">
        <v>225</v>
      </c>
      <c r="G86" s="2" t="str">
        <f t="shared" si="7"/>
        <v>[JBSIS_Row_1] [Integer] NULL,</v>
      </c>
    </row>
    <row r="87" spans="1:7" ht="16" x14ac:dyDescent="0.2">
      <c r="A87" t="s">
        <v>139</v>
      </c>
      <c r="B87" s="2" t="s">
        <v>487</v>
      </c>
      <c r="C87" s="13" t="s">
        <v>554</v>
      </c>
      <c r="D87" s="2" t="s">
        <v>225</v>
      </c>
      <c r="G87" s="2" t="str">
        <f t="shared" si="7"/>
        <v>[JBSIS_Row_2] [Integer] NULL,</v>
      </c>
    </row>
    <row r="88" spans="1:7" ht="16" x14ac:dyDescent="0.2">
      <c r="A88" t="s">
        <v>139</v>
      </c>
      <c r="B88" s="2" t="s">
        <v>489</v>
      </c>
      <c r="C88" s="13" t="s">
        <v>555</v>
      </c>
      <c r="D88" s="2" t="s">
        <v>225</v>
      </c>
      <c r="G88" s="2" t="str">
        <f t="shared" si="7"/>
        <v>[JBSIS_Row_3] [Integer] NULL,</v>
      </c>
    </row>
    <row r="89" spans="1:7" ht="16" x14ac:dyDescent="0.2">
      <c r="A89" t="s">
        <v>139</v>
      </c>
      <c r="B89" s="2" t="s">
        <v>491</v>
      </c>
      <c r="C89" s="13" t="s">
        <v>556</v>
      </c>
      <c r="D89" s="2" t="s">
        <v>225</v>
      </c>
      <c r="G89" s="2" t="str">
        <f t="shared" si="7"/>
        <v>[JBSIS_Row_4] [Integer] NULL,</v>
      </c>
    </row>
    <row r="90" spans="1:7" ht="16" x14ac:dyDescent="0.2">
      <c r="A90" t="s">
        <v>139</v>
      </c>
      <c r="B90" s="2" t="s">
        <v>493</v>
      </c>
      <c r="C90" s="13" t="s">
        <v>557</v>
      </c>
      <c r="D90" s="2" t="s">
        <v>225</v>
      </c>
      <c r="G90" s="2" t="str">
        <f t="shared" si="7"/>
        <v>[JBSIS_Row_5] [Integer] NULL,</v>
      </c>
    </row>
    <row r="91" spans="1:7" ht="16" x14ac:dyDescent="0.2">
      <c r="A91" t="s">
        <v>139</v>
      </c>
      <c r="B91" s="2" t="s">
        <v>477</v>
      </c>
      <c r="C91" s="13" t="s">
        <v>558</v>
      </c>
      <c r="D91" s="2" t="s">
        <v>185</v>
      </c>
      <c r="G91" s="2" t="str">
        <f t="shared" si="7"/>
        <v>[JBSIS_Report_Code] [Varchar] NULL,</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49AAB-702F-4AB4-8642-FF3DEA4181BD}">
  <sheetPr>
    <tabColor rgb="FFFFFF00"/>
  </sheetPr>
  <dimension ref="A1:D3"/>
  <sheetViews>
    <sheetView zoomScaleNormal="100" workbookViewId="0">
      <selection activeCell="D3" sqref="D3"/>
    </sheetView>
  </sheetViews>
  <sheetFormatPr baseColWidth="10" defaultColWidth="36.5" defaultRowHeight="15" x14ac:dyDescent="0.2"/>
  <cols>
    <col min="1" max="1" width="18.83203125" bestFit="1" customWidth="1"/>
    <col min="2" max="2" width="23" customWidth="1"/>
    <col min="3" max="3" width="59.1640625" customWidth="1"/>
    <col min="4" max="4" width="6.5" bestFit="1" customWidth="1"/>
  </cols>
  <sheetData>
    <row r="1" spans="1:4" ht="16" x14ac:dyDescent="0.2">
      <c r="A1" s="78" t="s">
        <v>178</v>
      </c>
      <c r="B1" s="78" t="s">
        <v>179</v>
      </c>
      <c r="C1" s="79" t="s">
        <v>180</v>
      </c>
      <c r="D1" s="78" t="s">
        <v>181</v>
      </c>
    </row>
    <row r="2" spans="1:4" ht="32" x14ac:dyDescent="0.2">
      <c r="A2" s="2" t="s">
        <v>172</v>
      </c>
      <c r="B2" s="10" t="s">
        <v>220</v>
      </c>
      <c r="C2" s="13" t="s">
        <v>602</v>
      </c>
      <c r="D2" s="10" t="s">
        <v>185</v>
      </c>
    </row>
    <row r="3" spans="1:4" ht="32" x14ac:dyDescent="0.2">
      <c r="A3" s="2" t="s">
        <v>172</v>
      </c>
      <c r="B3" s="10" t="s">
        <v>603</v>
      </c>
      <c r="C3" s="13" t="s">
        <v>604</v>
      </c>
      <c r="D3" s="10" t="s">
        <v>185</v>
      </c>
    </row>
  </sheetData>
  <pageMargins left="0.7" right="0.7" top="0.75" bottom="0.75" header="0.3" footer="0.3"/>
  <pageSetup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0FD15-84BF-4C28-9723-661D284A7C0E}">
  <sheetPr>
    <tabColor theme="5" tint="0.39997558519241921"/>
  </sheetPr>
  <dimension ref="A1:G20"/>
  <sheetViews>
    <sheetView zoomScaleNormal="100" workbookViewId="0">
      <selection activeCell="B3" sqref="B3"/>
    </sheetView>
  </sheetViews>
  <sheetFormatPr baseColWidth="10" defaultColWidth="8.83203125" defaultRowHeight="15" x14ac:dyDescent="0.2"/>
  <cols>
    <col min="1" max="1" width="15.83203125" customWidth="1"/>
    <col min="2" max="2" width="26.5" bestFit="1" customWidth="1"/>
    <col min="3" max="3" width="61.1640625" bestFit="1" customWidth="1"/>
    <col min="4" max="4" width="8.5" bestFit="1" customWidth="1"/>
    <col min="7" max="7" width="29.5" bestFit="1" customWidth="1"/>
  </cols>
  <sheetData>
    <row r="1" spans="1:7" s="3" customFormat="1" ht="16" x14ac:dyDescent="0.2">
      <c r="A1" s="78" t="s">
        <v>178</v>
      </c>
      <c r="B1" s="78" t="s">
        <v>179</v>
      </c>
      <c r="C1" s="79" t="s">
        <v>180</v>
      </c>
      <c r="D1" s="78" t="s">
        <v>181</v>
      </c>
      <c r="E1" s="4"/>
    </row>
    <row r="2" spans="1:7" s="3" customFormat="1" ht="32" x14ac:dyDescent="0.2">
      <c r="A2" s="6" t="s">
        <v>605</v>
      </c>
      <c r="B2" s="2" t="s">
        <v>183</v>
      </c>
      <c r="C2" s="7" t="s">
        <v>184</v>
      </c>
      <c r="D2" s="10" t="s">
        <v>185</v>
      </c>
      <c r="E2" s="4"/>
      <c r="G2" s="3" t="str">
        <f t="shared" ref="G2:G20" si="0">_xlfn.CONCAT("[",B2,"] [",D2,"] NULL,")</f>
        <v>[Individual_Key] [Varchar] NULL,</v>
      </c>
    </row>
    <row r="3" spans="1:7" s="3" customFormat="1" ht="48" x14ac:dyDescent="0.2">
      <c r="A3" s="6" t="s">
        <v>605</v>
      </c>
      <c r="B3" s="10" t="s">
        <v>186</v>
      </c>
      <c r="C3" s="4" t="s">
        <v>187</v>
      </c>
      <c r="D3" s="10" t="s">
        <v>185</v>
      </c>
      <c r="E3" s="4"/>
      <c r="G3" s="3" t="str">
        <f t="shared" si="0"/>
        <v>[CII] [Varchar] NULL,</v>
      </c>
    </row>
    <row r="4" spans="1:7" s="3" customFormat="1" ht="16" x14ac:dyDescent="0.2">
      <c r="A4" s="6" t="s">
        <v>605</v>
      </c>
      <c r="B4" s="10" t="s">
        <v>188</v>
      </c>
      <c r="C4" s="4" t="s">
        <v>189</v>
      </c>
      <c r="D4" s="10" t="s">
        <v>185</v>
      </c>
      <c r="E4" s="4"/>
      <c r="G4" s="3" t="str">
        <f t="shared" si="0"/>
        <v>[First_Name] [Varchar] NULL,</v>
      </c>
    </row>
    <row r="5" spans="1:7" s="3" customFormat="1" ht="16" x14ac:dyDescent="0.2">
      <c r="A5" s="6" t="s">
        <v>605</v>
      </c>
      <c r="B5" s="10" t="s">
        <v>190</v>
      </c>
      <c r="C5" s="4" t="s">
        <v>191</v>
      </c>
      <c r="D5" s="10" t="s">
        <v>185</v>
      </c>
      <c r="E5" s="4"/>
      <c r="G5" s="3" t="str">
        <f t="shared" si="0"/>
        <v>[Last_Name] [Varchar] NULL,</v>
      </c>
    </row>
    <row r="6" spans="1:7" s="3" customFormat="1" ht="16" x14ac:dyDescent="0.2">
      <c r="A6" s="6" t="s">
        <v>605</v>
      </c>
      <c r="B6" s="10" t="s">
        <v>192</v>
      </c>
      <c r="C6" s="7" t="s">
        <v>193</v>
      </c>
      <c r="D6" s="2" t="s">
        <v>185</v>
      </c>
      <c r="E6" s="4"/>
      <c r="G6" s="3" t="str">
        <f t="shared" si="0"/>
        <v>[Middle_Name] [Varchar] NULL,</v>
      </c>
    </row>
    <row r="7" spans="1:7" s="3" customFormat="1" ht="16" x14ac:dyDescent="0.2">
      <c r="A7" s="6" t="s">
        <v>605</v>
      </c>
      <c r="B7" s="10" t="s">
        <v>194</v>
      </c>
      <c r="C7" s="4" t="s">
        <v>195</v>
      </c>
      <c r="D7" s="10" t="s">
        <v>185</v>
      </c>
      <c r="E7" s="4"/>
      <c r="G7" s="3" t="str">
        <f t="shared" si="0"/>
        <v>[Zip_Code] [Varchar] NULL,</v>
      </c>
    </row>
    <row r="8" spans="1:7" s="3" customFormat="1" ht="16" x14ac:dyDescent="0.2">
      <c r="A8" s="6" t="s">
        <v>605</v>
      </c>
      <c r="B8" s="10" t="s">
        <v>196</v>
      </c>
      <c r="C8" s="4" t="s">
        <v>197</v>
      </c>
      <c r="D8" s="10" t="s">
        <v>185</v>
      </c>
      <c r="E8" s="4"/>
      <c r="G8" s="3" t="str">
        <f t="shared" si="0"/>
        <v>[FBI] [Varchar] NULL,</v>
      </c>
    </row>
    <row r="9" spans="1:7" s="3" customFormat="1" ht="16" x14ac:dyDescent="0.2">
      <c r="A9" s="6" t="s">
        <v>605</v>
      </c>
      <c r="B9" s="10" t="s">
        <v>198</v>
      </c>
      <c r="C9" s="4" t="s">
        <v>199</v>
      </c>
      <c r="D9" s="10" t="s">
        <v>185</v>
      </c>
      <c r="E9" s="4"/>
      <c r="G9" s="3" t="str">
        <f t="shared" si="0"/>
        <v>[Local_Id] [Varchar] NULL,</v>
      </c>
    </row>
    <row r="10" spans="1:7" s="3" customFormat="1" ht="16" x14ac:dyDescent="0.2">
      <c r="A10" s="6" t="s">
        <v>605</v>
      </c>
      <c r="B10" s="10" t="s">
        <v>200</v>
      </c>
      <c r="C10" s="4" t="s">
        <v>201</v>
      </c>
      <c r="D10" s="10" t="s">
        <v>185</v>
      </c>
      <c r="E10" s="4"/>
      <c r="G10" s="3" t="str">
        <f t="shared" si="0"/>
        <v>[CDL] [Varchar] NULL,</v>
      </c>
    </row>
    <row r="11" spans="1:7" s="3" customFormat="1" ht="16" x14ac:dyDescent="0.2">
      <c r="A11" s="6" t="s">
        <v>605</v>
      </c>
      <c r="B11" s="10" t="s">
        <v>202</v>
      </c>
      <c r="C11" s="4" t="s">
        <v>203</v>
      </c>
      <c r="D11" s="10" t="s">
        <v>204</v>
      </c>
      <c r="E11" s="4"/>
      <c r="G11" s="3" t="str">
        <f t="shared" si="0"/>
        <v>[DOB] [Datetime] NULL,</v>
      </c>
    </row>
    <row r="12" spans="1:7" s="3" customFormat="1" ht="16" x14ac:dyDescent="0.2">
      <c r="A12" s="6" t="s">
        <v>605</v>
      </c>
      <c r="B12" s="10" t="s">
        <v>205</v>
      </c>
      <c r="C12" s="4" t="s">
        <v>206</v>
      </c>
      <c r="D12" s="10" t="s">
        <v>185</v>
      </c>
      <c r="E12" s="4"/>
      <c r="G12" s="3" t="str">
        <f t="shared" si="0"/>
        <v>[Sex] [Varchar] NULL,</v>
      </c>
    </row>
    <row r="13" spans="1:7" s="3" customFormat="1" ht="16" x14ac:dyDescent="0.2">
      <c r="A13" s="6" t="s">
        <v>605</v>
      </c>
      <c r="B13" s="10" t="s">
        <v>207</v>
      </c>
      <c r="C13" s="4" t="s">
        <v>208</v>
      </c>
      <c r="D13" s="10" t="s">
        <v>185</v>
      </c>
      <c r="E13" s="4"/>
      <c r="G13" s="3" t="str">
        <f t="shared" si="0"/>
        <v>[Sex_JCC_Standardized] [Varchar] NULL,</v>
      </c>
    </row>
    <row r="14" spans="1:7" s="3" customFormat="1" ht="16" x14ac:dyDescent="0.2">
      <c r="A14" s="6" t="s">
        <v>605</v>
      </c>
      <c r="B14" s="10" t="s">
        <v>209</v>
      </c>
      <c r="C14" s="4" t="s">
        <v>210</v>
      </c>
      <c r="D14" s="10" t="s">
        <v>185</v>
      </c>
      <c r="G14" s="3" t="str">
        <f t="shared" si="0"/>
        <v>[Race] [Varchar] NULL,</v>
      </c>
    </row>
    <row r="15" spans="1:7" s="3" customFormat="1" ht="16" x14ac:dyDescent="0.2">
      <c r="A15" s="6" t="s">
        <v>605</v>
      </c>
      <c r="B15" s="10" t="s">
        <v>211</v>
      </c>
      <c r="C15" s="4" t="s">
        <v>208</v>
      </c>
      <c r="D15" s="10" t="s">
        <v>185</v>
      </c>
      <c r="F15" s="55"/>
      <c r="G15" s="3" t="str">
        <f t="shared" si="0"/>
        <v>[Race_JCC_Standardized] [Varchar] NULL,</v>
      </c>
    </row>
    <row r="16" spans="1:7" ht="16" x14ac:dyDescent="0.2">
      <c r="A16" s="6" t="s">
        <v>605</v>
      </c>
      <c r="B16" s="10" t="s">
        <v>212</v>
      </c>
      <c r="C16" s="4" t="s">
        <v>213</v>
      </c>
      <c r="D16" s="10" t="s">
        <v>185</v>
      </c>
      <c r="E16" s="3"/>
      <c r="F16" s="3"/>
      <c r="G16" s="3" t="str">
        <f t="shared" si="0"/>
        <v>[Ethnicity] [Varchar] NULL,</v>
      </c>
    </row>
    <row r="17" spans="1:7" ht="16" x14ac:dyDescent="0.2">
      <c r="A17" s="6" t="s">
        <v>605</v>
      </c>
      <c r="B17" s="10" t="s">
        <v>214</v>
      </c>
      <c r="C17" s="4" t="s">
        <v>208</v>
      </c>
      <c r="D17" s="10" t="s">
        <v>185</v>
      </c>
      <c r="E17" s="3"/>
      <c r="F17" s="3"/>
      <c r="G17" s="3" t="str">
        <f t="shared" si="0"/>
        <v>[Ethnicity_JCC_Standardized] [Varchar] NULL,</v>
      </c>
    </row>
    <row r="18" spans="1:7" ht="16" x14ac:dyDescent="0.2">
      <c r="A18" s="6" t="s">
        <v>605</v>
      </c>
      <c r="B18" s="10" t="s">
        <v>215</v>
      </c>
      <c r="C18" s="4" t="s">
        <v>216</v>
      </c>
      <c r="D18" s="10" t="s">
        <v>185</v>
      </c>
      <c r="E18" s="3"/>
      <c r="F18" s="3"/>
      <c r="G18" s="3" t="str">
        <f t="shared" si="0"/>
        <v>[Language] [Varchar] NULL,</v>
      </c>
    </row>
    <row r="19" spans="1:7" ht="16" x14ac:dyDescent="0.2">
      <c r="A19" s="6" t="s">
        <v>605</v>
      </c>
      <c r="B19" s="10" t="s">
        <v>217</v>
      </c>
      <c r="C19" s="4" t="s">
        <v>216</v>
      </c>
      <c r="D19" s="10" t="s">
        <v>185</v>
      </c>
      <c r="E19" s="3"/>
      <c r="F19" s="3"/>
      <c r="G19" s="3" t="str">
        <f t="shared" si="0"/>
        <v>[Language_JCC_Standardized] [Varchar] NULL,</v>
      </c>
    </row>
    <row r="20" spans="1:7" ht="16" x14ac:dyDescent="0.2">
      <c r="A20" s="6" t="s">
        <v>605</v>
      </c>
      <c r="B20" s="10" t="s">
        <v>218</v>
      </c>
      <c r="C20" s="7" t="s">
        <v>219</v>
      </c>
      <c r="D20" s="10" t="s">
        <v>185</v>
      </c>
      <c r="G20" s="6" t="str">
        <f t="shared" si="0"/>
        <v>[Operation_Type] [Varchar] NULL,</v>
      </c>
    </row>
  </sheetData>
  <pageMargins left="0.7" right="0.7" top="0.75" bottom="0.75" header="0.3" footer="0.3"/>
  <pageSetup orientation="portrait" horizontalDpi="0" verticalDpi="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95519-FCF6-403F-B242-351EF51D4256}">
  <sheetPr>
    <tabColor theme="5" tint="0.39997558519241921"/>
  </sheetPr>
  <dimension ref="A1:G50"/>
  <sheetViews>
    <sheetView zoomScaleNormal="100" workbookViewId="0">
      <selection activeCell="C18" sqref="C18"/>
    </sheetView>
  </sheetViews>
  <sheetFormatPr baseColWidth="10" defaultColWidth="9.1640625" defaultRowHeight="15" x14ac:dyDescent="0.2"/>
  <cols>
    <col min="1" max="1" width="30.1640625" style="3" bestFit="1" customWidth="1"/>
    <col min="2" max="2" width="45.5" style="3" customWidth="1"/>
    <col min="3" max="3" width="61.1640625" style="4" customWidth="1"/>
    <col min="4" max="4" width="10.1640625" style="3" bestFit="1" customWidth="1"/>
    <col min="5" max="5" width="18" style="4" customWidth="1"/>
    <col min="6" max="6" width="6.5" style="3" customWidth="1"/>
    <col min="7" max="7" width="13.5" style="3" bestFit="1" customWidth="1"/>
    <col min="8" max="8" width="15.5" style="3" bestFit="1" customWidth="1"/>
    <col min="9" max="9" width="10.5" style="3" bestFit="1" customWidth="1"/>
    <col min="10" max="10" width="10.1640625" style="3" bestFit="1" customWidth="1"/>
    <col min="11" max="11" width="4.5" style="3" bestFit="1" customWidth="1"/>
    <col min="12" max="12" width="11.5" style="3" bestFit="1" customWidth="1"/>
    <col min="13" max="13" width="4" style="3" bestFit="1" customWidth="1"/>
    <col min="14" max="14" width="12.5" style="3" bestFit="1" customWidth="1"/>
    <col min="15" max="15" width="4.5" style="3" bestFit="1" customWidth="1"/>
    <col min="16" max="16" width="9" style="3" bestFit="1" customWidth="1"/>
    <col min="17" max="17" width="15.5" style="3" bestFit="1" customWidth="1"/>
    <col min="18" max="18" width="15.5" style="3" customWidth="1"/>
    <col min="19" max="19" width="20.5" style="3" bestFit="1" customWidth="1"/>
    <col min="20" max="20" width="26" style="3" bestFit="1" customWidth="1"/>
    <col min="21" max="21" width="26.1640625" style="3" bestFit="1" customWidth="1"/>
    <col min="22" max="22" width="12.5" style="3" bestFit="1" customWidth="1"/>
    <col min="23" max="23" width="18" style="3" bestFit="1" customWidth="1"/>
    <col min="24" max="24" width="18.1640625" style="3" bestFit="1" customWidth="1"/>
    <col min="25" max="27" width="18.1640625" style="3" customWidth="1"/>
    <col min="28" max="29" width="9.83203125" style="3" bestFit="1" customWidth="1"/>
    <col min="30" max="30" width="55.5" style="3" bestFit="1" customWidth="1"/>
    <col min="31" max="31" width="16" style="3" bestFit="1" customWidth="1"/>
    <col min="32" max="32" width="8.5" style="3" bestFit="1" customWidth="1"/>
    <col min="33" max="33" width="3.5" style="3" bestFit="1" customWidth="1"/>
    <col min="34" max="34" width="16.5" style="3" bestFit="1" customWidth="1"/>
    <col min="35" max="35" width="11.5" style="3" bestFit="1" customWidth="1"/>
    <col min="36" max="36" width="10" style="3" bestFit="1" customWidth="1"/>
    <col min="37" max="38" width="14.5" style="3" bestFit="1" customWidth="1"/>
    <col min="39" max="16384" width="9.1640625" style="3"/>
  </cols>
  <sheetData>
    <row r="1" spans="1:7" ht="16" x14ac:dyDescent="0.2">
      <c r="A1" s="78" t="s">
        <v>178</v>
      </c>
      <c r="B1" s="78" t="s">
        <v>179</v>
      </c>
      <c r="C1" s="79" t="s">
        <v>180</v>
      </c>
      <c r="D1" s="78" t="s">
        <v>181</v>
      </c>
      <c r="G1" s="3" t="str">
        <f t="shared" ref="G1:G28" si="0">_xlfn.CONCAT("[",B1,"] [",D1,"] NULL,")</f>
        <v>[Column Name] [Datatype] NULL,</v>
      </c>
    </row>
    <row r="2" spans="1:7" ht="32" x14ac:dyDescent="0.2">
      <c r="A2" s="6" t="s">
        <v>144</v>
      </c>
      <c r="B2" s="10" t="s">
        <v>603</v>
      </c>
      <c r="C2" s="7" t="s">
        <v>606</v>
      </c>
      <c r="D2" s="10" t="s">
        <v>185</v>
      </c>
      <c r="G2" s="3" t="str">
        <f t="shared" si="0"/>
        <v>[Pretrial_Assessment_Key] [Varchar] NULL,</v>
      </c>
    </row>
    <row r="3" spans="1:7" ht="32" x14ac:dyDescent="0.2">
      <c r="A3" s="6" t="s">
        <v>144</v>
      </c>
      <c r="B3" s="10" t="s">
        <v>220</v>
      </c>
      <c r="C3" s="7" t="s">
        <v>607</v>
      </c>
      <c r="D3" s="10" t="s">
        <v>185</v>
      </c>
      <c r="G3" s="3" t="str">
        <f t="shared" si="0"/>
        <v>[Booking_Key] [Varchar] NULL,</v>
      </c>
    </row>
    <row r="4" spans="1:7" ht="16" x14ac:dyDescent="0.2">
      <c r="A4" s="6" t="s">
        <v>144</v>
      </c>
      <c r="B4" s="10" t="s">
        <v>608</v>
      </c>
      <c r="C4" s="4" t="s">
        <v>609</v>
      </c>
      <c r="D4" s="10" t="s">
        <v>204</v>
      </c>
      <c r="E4" s="3"/>
      <c r="G4" s="3" t="str">
        <f t="shared" si="0"/>
        <v>[Pretrial_Monitoring_Start_Date] [Datetime] NULL,</v>
      </c>
    </row>
    <row r="5" spans="1:7" s="2" customFormat="1" ht="16" x14ac:dyDescent="0.2">
      <c r="A5" s="6" t="s">
        <v>144</v>
      </c>
      <c r="B5" s="10" t="s">
        <v>610</v>
      </c>
      <c r="C5" s="13" t="s">
        <v>611</v>
      </c>
      <c r="D5" s="10" t="s">
        <v>204</v>
      </c>
      <c r="E5" s="13"/>
      <c r="G5" s="3" t="str">
        <f t="shared" si="0"/>
        <v>[Pretrial_Termination_Date] [Datetime] NULL,</v>
      </c>
    </row>
    <row r="6" spans="1:7" ht="16" x14ac:dyDescent="0.2">
      <c r="A6" s="6" t="s">
        <v>144</v>
      </c>
      <c r="B6" s="10" t="s">
        <v>612</v>
      </c>
      <c r="C6" s="13" t="s">
        <v>208</v>
      </c>
      <c r="D6" s="10" t="s">
        <v>185</v>
      </c>
      <c r="E6" s="4" t="s">
        <v>613</v>
      </c>
      <c r="G6" s="3" t="str">
        <f t="shared" si="0"/>
        <v>[Tool_Name] [Varchar] NULL,</v>
      </c>
    </row>
    <row r="7" spans="1:7" ht="32" x14ac:dyDescent="0.2">
      <c r="A7" s="6" t="s">
        <v>144</v>
      </c>
      <c r="B7" s="10" t="s">
        <v>614</v>
      </c>
      <c r="C7" s="13" t="s">
        <v>615</v>
      </c>
      <c r="D7" s="10" t="s">
        <v>185</v>
      </c>
      <c r="G7" s="3" t="str">
        <f t="shared" si="0"/>
        <v>[Generic_Tool_Name] [Varchar] NULL,</v>
      </c>
    </row>
    <row r="8" spans="1:7" ht="32" x14ac:dyDescent="0.2">
      <c r="A8" s="6" t="s">
        <v>144</v>
      </c>
      <c r="B8" s="10" t="s">
        <v>616</v>
      </c>
      <c r="C8" s="13" t="s">
        <v>617</v>
      </c>
      <c r="D8" s="10" t="s">
        <v>225</v>
      </c>
      <c r="G8" s="3" t="str">
        <f t="shared" si="0"/>
        <v>[Generic_Tool_Total_Score] [Integer] NULL,</v>
      </c>
    </row>
    <row r="9" spans="1:7" ht="16" x14ac:dyDescent="0.2">
      <c r="A9" s="6" t="s">
        <v>144</v>
      </c>
      <c r="B9" s="10" t="s">
        <v>618</v>
      </c>
      <c r="C9" s="13" t="s">
        <v>619</v>
      </c>
      <c r="D9" s="10" t="s">
        <v>204</v>
      </c>
      <c r="G9" s="3" t="str">
        <f t="shared" si="0"/>
        <v>[Assessment_Date] [Datetime] NULL,</v>
      </c>
    </row>
    <row r="10" spans="1:7" x14ac:dyDescent="0.2">
      <c r="A10" s="6" t="s">
        <v>144</v>
      </c>
      <c r="B10" s="10" t="s">
        <v>620</v>
      </c>
      <c r="C10" s="15" t="s">
        <v>621</v>
      </c>
      <c r="D10" s="10" t="s">
        <v>185</v>
      </c>
      <c r="E10" s="64"/>
      <c r="F10" s="2"/>
      <c r="G10" s="3" t="str">
        <f t="shared" ref="G10" si="1">_xlfn.CONCAT("[",B10,"] [",D10,"] NULL,")</f>
        <v>[Pretrial_Termination_Outcome] [Varchar] NULL,</v>
      </c>
    </row>
    <row r="11" spans="1:7" s="2" customFormat="1" x14ac:dyDescent="0.2">
      <c r="A11" s="6" t="s">
        <v>144</v>
      </c>
      <c r="B11" s="10" t="s">
        <v>622</v>
      </c>
      <c r="C11" s="10" t="s">
        <v>622</v>
      </c>
      <c r="D11" s="10" t="s">
        <v>185</v>
      </c>
      <c r="E11" s="13"/>
      <c r="G11" s="3" t="str">
        <f t="shared" si="0"/>
        <v>[Pretrial_Termination_Outcome_JCC_Standardized] [Varchar] NULL,</v>
      </c>
    </row>
    <row r="12" spans="1:7" s="2" customFormat="1" x14ac:dyDescent="0.2">
      <c r="A12" s="6" t="s">
        <v>144</v>
      </c>
      <c r="B12" s="10" t="s">
        <v>623</v>
      </c>
      <c r="C12" s="15" t="s">
        <v>624</v>
      </c>
      <c r="D12" s="10" t="s">
        <v>185</v>
      </c>
      <c r="E12" s="13"/>
      <c r="G12" s="3" t="str">
        <f t="shared" si="0"/>
        <v>[Pretrial_Termination_Reason] [Varchar] NULL,</v>
      </c>
    </row>
    <row r="13" spans="1:7" s="87" customFormat="1" x14ac:dyDescent="0.2">
      <c r="A13" s="84" t="s">
        <v>144</v>
      </c>
      <c r="B13" s="85" t="s">
        <v>625</v>
      </c>
      <c r="C13" s="85" t="s">
        <v>625</v>
      </c>
      <c r="D13" s="85" t="s">
        <v>185</v>
      </c>
      <c r="E13" s="86"/>
      <c r="G13" s="84" t="str">
        <f t="shared" ref="G13" si="2">_xlfn.CONCAT("[",B13,"] [",D13,"] NULL,")</f>
        <v>[Pretrial_Termination_Reason_JCC_Standardized] [Varchar] NULL,</v>
      </c>
    </row>
    <row r="14" spans="1:7" s="2" customFormat="1" ht="32" x14ac:dyDescent="0.2">
      <c r="A14" s="6" t="s">
        <v>144</v>
      </c>
      <c r="B14" s="14" t="s">
        <v>626</v>
      </c>
      <c r="C14" s="97" t="s">
        <v>627</v>
      </c>
      <c r="D14" s="10" t="s">
        <v>185</v>
      </c>
      <c r="E14" s="64"/>
      <c r="G14" s="3" t="str">
        <f t="shared" ref="G14" si="3">_xlfn.CONCAT("[",B14,"] [",D14,"] NULL,")</f>
        <v>[Release_Recommendation] [Varchar] NULL,</v>
      </c>
    </row>
    <row r="15" spans="1:7" s="2" customFormat="1" ht="16" x14ac:dyDescent="0.2">
      <c r="A15" s="6" t="s">
        <v>144</v>
      </c>
      <c r="B15" s="14" t="s">
        <v>628</v>
      </c>
      <c r="C15" s="14" t="s">
        <v>628</v>
      </c>
      <c r="D15" s="10" t="s">
        <v>185</v>
      </c>
      <c r="G15" s="3" t="str">
        <f t="shared" si="0"/>
        <v>[Release_Recommendation_JCC_Standardized] [Varchar] NULL,</v>
      </c>
    </row>
    <row r="16" spans="1:7" s="2" customFormat="1" x14ac:dyDescent="0.2">
      <c r="A16" s="6" t="s">
        <v>144</v>
      </c>
      <c r="B16" s="10" t="s">
        <v>629</v>
      </c>
      <c r="C16" s="15" t="s">
        <v>630</v>
      </c>
      <c r="D16" s="10" t="s">
        <v>185</v>
      </c>
      <c r="E16" s="64"/>
      <c r="G16" s="3" t="str">
        <f t="shared" si="0"/>
        <v>[Release_Decision_Prearraignment] [Varchar] NULL,</v>
      </c>
    </row>
    <row r="17" spans="1:7" s="2" customFormat="1" x14ac:dyDescent="0.2">
      <c r="A17" s="6" t="s">
        <v>144</v>
      </c>
      <c r="B17" s="10" t="s">
        <v>631</v>
      </c>
      <c r="C17" s="10" t="s">
        <v>631</v>
      </c>
      <c r="D17" s="10" t="s">
        <v>185</v>
      </c>
      <c r="E17" s="13"/>
      <c r="G17" s="3" t="str">
        <f t="shared" ref="G17:G18" si="4">_xlfn.CONCAT("[",B17,"] [",D17,"] NULL,")</f>
        <v>[Release_Decision_Prearraignment_JCC_Standardized] [Varchar] NULL,</v>
      </c>
    </row>
    <row r="18" spans="1:7" s="2" customFormat="1" x14ac:dyDescent="0.2">
      <c r="A18" s="6" t="s">
        <v>144</v>
      </c>
      <c r="B18" s="10" t="s">
        <v>632</v>
      </c>
      <c r="C18" s="15" t="s">
        <v>633</v>
      </c>
      <c r="D18" s="10" t="s">
        <v>185</v>
      </c>
      <c r="E18" s="64"/>
      <c r="G18" s="3" t="str">
        <f t="shared" si="4"/>
        <v>[Release_Decision_Arraignment] [Varchar] NULL,</v>
      </c>
    </row>
    <row r="19" spans="1:7" s="2" customFormat="1" x14ac:dyDescent="0.2">
      <c r="A19" s="6" t="s">
        <v>144</v>
      </c>
      <c r="B19" s="10" t="s">
        <v>634</v>
      </c>
      <c r="C19" s="10" t="s">
        <v>634</v>
      </c>
      <c r="D19" s="10" t="s">
        <v>185</v>
      </c>
      <c r="E19" s="13"/>
      <c r="G19" s="3" t="str">
        <f t="shared" si="0"/>
        <v>[Release_Decision_Arraignment_JCC_Standardized] [Varchar] NULL,</v>
      </c>
    </row>
    <row r="20" spans="1:7" s="2" customFormat="1" x14ac:dyDescent="0.2">
      <c r="A20" s="6" t="s">
        <v>144</v>
      </c>
      <c r="B20" s="10" t="s">
        <v>635</v>
      </c>
      <c r="C20" s="10" t="s">
        <v>635</v>
      </c>
      <c r="D20" s="10" t="s">
        <v>185</v>
      </c>
      <c r="E20" s="64"/>
      <c r="G20" s="3" t="str">
        <f t="shared" ref="G20" si="5">_xlfn.CONCAT("[",B20,"] [",D20,"] NULL,")</f>
        <v>[Pretrial_Release_Type] [Varchar] NULL,</v>
      </c>
    </row>
    <row r="21" spans="1:7" s="2" customFormat="1" x14ac:dyDescent="0.2">
      <c r="A21" s="6" t="s">
        <v>144</v>
      </c>
      <c r="B21" s="10" t="s">
        <v>636</v>
      </c>
      <c r="C21" s="10" t="s">
        <v>636</v>
      </c>
      <c r="D21" s="10" t="s">
        <v>185</v>
      </c>
      <c r="E21" s="13"/>
      <c r="G21" s="3" t="str">
        <f t="shared" si="0"/>
        <v>[Pretrial_Release_Type_JCC_Standardized] [Varchar] NULL,</v>
      </c>
    </row>
    <row r="22" spans="1:7" s="2" customFormat="1" x14ac:dyDescent="0.2">
      <c r="A22" s="6" t="s">
        <v>144</v>
      </c>
      <c r="B22" s="10" t="s">
        <v>637</v>
      </c>
      <c r="C22" s="10" t="s">
        <v>637</v>
      </c>
      <c r="D22" s="10" t="s">
        <v>185</v>
      </c>
      <c r="E22" s="13"/>
      <c r="G22" s="3" t="str">
        <f t="shared" si="0"/>
        <v>[Risk_Level] [Varchar] NULL,</v>
      </c>
    </row>
    <row r="23" spans="1:7" s="2" customFormat="1" ht="16" x14ac:dyDescent="0.2">
      <c r="A23" s="6" t="s">
        <v>144</v>
      </c>
      <c r="B23" s="10" t="s">
        <v>638</v>
      </c>
      <c r="C23" s="13" t="s">
        <v>639</v>
      </c>
      <c r="D23" s="10" t="s">
        <v>185</v>
      </c>
      <c r="E23" s="13"/>
      <c r="G23" s="3" t="str">
        <f t="shared" si="0"/>
        <v>[Monitoring_Level] [Varchar] NULL,</v>
      </c>
    </row>
    <row r="24" spans="1:7" s="2" customFormat="1" ht="16" x14ac:dyDescent="0.2">
      <c r="A24" s="6" t="s">
        <v>144</v>
      </c>
      <c r="B24" s="10" t="s">
        <v>640</v>
      </c>
      <c r="C24" s="13" t="s">
        <v>641</v>
      </c>
      <c r="D24" s="10" t="s">
        <v>185</v>
      </c>
      <c r="E24" s="13"/>
      <c r="G24" s="3" t="str">
        <f t="shared" ref="G24:G25" si="6">_xlfn.CONCAT("[",B24,"] [",D24,"] NULL,")</f>
        <v>[Court_Date_Reminder_Flag] [Varchar] NULL,</v>
      </c>
    </row>
    <row r="25" spans="1:7" s="2" customFormat="1" ht="32" x14ac:dyDescent="0.2">
      <c r="A25" s="6" t="s">
        <v>144</v>
      </c>
      <c r="B25" s="10" t="s">
        <v>642</v>
      </c>
      <c r="C25" s="13" t="s">
        <v>643</v>
      </c>
      <c r="D25" s="10" t="s">
        <v>185</v>
      </c>
      <c r="E25" s="13"/>
      <c r="G25" s="3" t="str">
        <f t="shared" si="6"/>
        <v>[Transit_Service_Flag] [Varchar] NULL,</v>
      </c>
    </row>
    <row r="26" spans="1:7" s="2" customFormat="1" ht="16" x14ac:dyDescent="0.2">
      <c r="A26" s="6" t="s">
        <v>144</v>
      </c>
      <c r="B26" s="10" t="s">
        <v>644</v>
      </c>
      <c r="C26" s="13" t="s">
        <v>645</v>
      </c>
      <c r="D26" s="10" t="s">
        <v>185</v>
      </c>
      <c r="E26" s="13"/>
      <c r="G26" s="3" t="str">
        <f t="shared" si="0"/>
        <v>[Other_Pretrial_Service] [Varchar] NULL,</v>
      </c>
    </row>
    <row r="27" spans="1:7" s="2" customFormat="1" x14ac:dyDescent="0.2">
      <c r="A27" s="6" t="s">
        <v>144</v>
      </c>
      <c r="B27" s="10" t="s">
        <v>646</v>
      </c>
      <c r="C27" s="10" t="s">
        <v>646</v>
      </c>
      <c r="D27" s="10" t="s">
        <v>185</v>
      </c>
      <c r="E27" s="64"/>
      <c r="G27" s="3" t="str">
        <f t="shared" ref="G27" si="7">_xlfn.CONCAT("[",B27,"] [",D27,"] NULL,")</f>
        <v>[Release_Authorization] [Varchar] NULL,</v>
      </c>
    </row>
    <row r="28" spans="1:7" s="2" customFormat="1" x14ac:dyDescent="0.2">
      <c r="A28" s="6" t="s">
        <v>144</v>
      </c>
      <c r="B28" s="10" t="s">
        <v>647</v>
      </c>
      <c r="C28" s="10" t="s">
        <v>647</v>
      </c>
      <c r="D28" s="10" t="s">
        <v>185</v>
      </c>
      <c r="E28" s="13"/>
      <c r="G28" s="3" t="str">
        <f t="shared" si="0"/>
        <v>[Release_Authorization_JCC_Standardized] [Varchar] NULL,</v>
      </c>
    </row>
    <row r="29" spans="1:7" s="2" customFormat="1" ht="32" x14ac:dyDescent="0.2">
      <c r="A29" s="6" t="s">
        <v>144</v>
      </c>
      <c r="B29" s="10" t="s">
        <v>648</v>
      </c>
      <c r="C29" s="13" t="s">
        <v>649</v>
      </c>
      <c r="D29" s="10" t="s">
        <v>185</v>
      </c>
      <c r="E29" s="13"/>
      <c r="G29" s="3" t="str">
        <f t="shared" ref="G29:G35" si="8">_xlfn.CONCAT("[",B29,"] [",D29,"] NULL,")</f>
        <v>[Condition_Phone_Flag] [Varchar] NULL,</v>
      </c>
    </row>
    <row r="30" spans="1:7" s="2" customFormat="1" ht="32" x14ac:dyDescent="0.2">
      <c r="A30" s="6" t="s">
        <v>144</v>
      </c>
      <c r="B30" s="10" t="s">
        <v>650</v>
      </c>
      <c r="C30" s="13" t="s">
        <v>651</v>
      </c>
      <c r="D30" s="10" t="s">
        <v>185</v>
      </c>
      <c r="E30" s="13"/>
      <c r="G30" s="3" t="str">
        <f t="shared" si="8"/>
        <v>[Condition_Inperson_Flag] [Varchar] NULL,</v>
      </c>
    </row>
    <row r="31" spans="1:7" s="2" customFormat="1" ht="16" x14ac:dyDescent="0.2">
      <c r="A31" s="6" t="s">
        <v>144</v>
      </c>
      <c r="B31" s="10" t="s">
        <v>652</v>
      </c>
      <c r="C31" s="13" t="s">
        <v>653</v>
      </c>
      <c r="D31" s="10" t="s">
        <v>185</v>
      </c>
      <c r="E31" s="13"/>
      <c r="G31" s="3" t="str">
        <f t="shared" si="8"/>
        <v>[Condition_Drug_Test_Flag] [Varchar] NULL,</v>
      </c>
    </row>
    <row r="32" spans="1:7" s="2" customFormat="1" ht="32" x14ac:dyDescent="0.2">
      <c r="A32" s="6" t="s">
        <v>144</v>
      </c>
      <c r="B32" s="10" t="s">
        <v>654</v>
      </c>
      <c r="C32" s="13" t="s">
        <v>655</v>
      </c>
      <c r="D32" s="10" t="s">
        <v>185</v>
      </c>
      <c r="E32" s="13"/>
      <c r="G32" s="3" t="str">
        <f t="shared" si="8"/>
        <v>[Condition_Alcohol_Flag] [Varchar] NULL,</v>
      </c>
    </row>
    <row r="33" spans="1:7" s="2" customFormat="1" ht="16" x14ac:dyDescent="0.2">
      <c r="A33" s="6" t="s">
        <v>144</v>
      </c>
      <c r="B33" s="10" t="s">
        <v>656</v>
      </c>
      <c r="C33" s="13" t="s">
        <v>657</v>
      </c>
      <c r="D33" s="10" t="s">
        <v>185</v>
      </c>
      <c r="E33" s="13"/>
      <c r="G33" s="3" t="str">
        <f t="shared" si="8"/>
        <v>[Condition_EM_Flag] [Varchar] NULL,</v>
      </c>
    </row>
    <row r="34" spans="1:7" s="2" customFormat="1" ht="16" x14ac:dyDescent="0.2">
      <c r="A34" s="6" t="s">
        <v>144</v>
      </c>
      <c r="B34" s="10" t="s">
        <v>658</v>
      </c>
      <c r="C34" s="13" t="s">
        <v>659</v>
      </c>
      <c r="D34" s="10" t="s">
        <v>185</v>
      </c>
      <c r="E34" s="13"/>
      <c r="G34" s="3" t="str">
        <f t="shared" si="8"/>
        <v>[Condition_No_Contact_Flag] [Varchar] NULL,</v>
      </c>
    </row>
    <row r="35" spans="1:7" customFormat="1" ht="16" x14ac:dyDescent="0.2">
      <c r="A35" s="6" t="s">
        <v>144</v>
      </c>
      <c r="B35" s="10" t="s">
        <v>218</v>
      </c>
      <c r="C35" s="7" t="s">
        <v>219</v>
      </c>
      <c r="D35" s="10" t="s">
        <v>185</v>
      </c>
      <c r="G35" s="6" t="str">
        <f t="shared" si="8"/>
        <v>[Operation_Type] [Varchar] NULL,</v>
      </c>
    </row>
    <row r="36" spans="1:7" s="2" customFormat="1" x14ac:dyDescent="0.2">
      <c r="A36" s="6"/>
      <c r="B36" s="10"/>
      <c r="C36" s="13"/>
      <c r="D36" s="10"/>
      <c r="E36" s="13"/>
      <c r="G36" s="3"/>
    </row>
    <row r="37" spans="1:7" s="2" customFormat="1" x14ac:dyDescent="0.2">
      <c r="A37" s="6"/>
      <c r="B37" s="10"/>
      <c r="C37" s="13"/>
      <c r="D37" s="10"/>
      <c r="E37" s="13"/>
      <c r="G37" s="3"/>
    </row>
    <row r="38" spans="1:7" s="2" customFormat="1" x14ac:dyDescent="0.2">
      <c r="A38" s="6"/>
      <c r="B38" s="10"/>
      <c r="C38" s="13"/>
      <c r="D38" s="10"/>
      <c r="E38" s="13"/>
      <c r="G38" s="3"/>
    </row>
    <row r="39" spans="1:7" s="2" customFormat="1" x14ac:dyDescent="0.2">
      <c r="A39" s="6"/>
      <c r="B39" s="10"/>
      <c r="C39" s="13"/>
      <c r="D39" s="10"/>
      <c r="E39" s="13"/>
      <c r="G39" s="3"/>
    </row>
    <row r="40" spans="1:7" s="2" customFormat="1" x14ac:dyDescent="0.2">
      <c r="A40" s="6"/>
      <c r="B40" s="10"/>
      <c r="C40" s="13"/>
      <c r="D40" s="10"/>
      <c r="E40" s="13"/>
      <c r="G40" s="3"/>
    </row>
    <row r="41" spans="1:7" s="2" customFormat="1" x14ac:dyDescent="0.2">
      <c r="A41" s="6"/>
      <c r="B41" s="10"/>
      <c r="C41" s="13"/>
      <c r="D41" s="10"/>
      <c r="E41" s="13"/>
      <c r="G41" s="3"/>
    </row>
    <row r="42" spans="1:7" s="2" customFormat="1" x14ac:dyDescent="0.2">
      <c r="A42" s="6"/>
      <c r="B42" s="10"/>
      <c r="C42" s="13"/>
      <c r="D42" s="10"/>
      <c r="E42" s="13"/>
      <c r="G42" s="3"/>
    </row>
    <row r="43" spans="1:7" s="2" customFormat="1" x14ac:dyDescent="0.2">
      <c r="A43" s="6"/>
      <c r="B43" s="10"/>
      <c r="C43" s="13"/>
      <c r="D43" s="10"/>
      <c r="E43" s="13"/>
      <c r="G43" s="3"/>
    </row>
    <row r="44" spans="1:7" s="2" customFormat="1" x14ac:dyDescent="0.2">
      <c r="A44" s="6"/>
      <c r="B44" s="10"/>
      <c r="C44" s="13"/>
      <c r="D44" s="10"/>
      <c r="E44" s="13"/>
      <c r="G44" s="3"/>
    </row>
    <row r="45" spans="1:7" s="2" customFormat="1" x14ac:dyDescent="0.2">
      <c r="A45" s="6"/>
      <c r="B45" s="10"/>
      <c r="C45" s="13"/>
      <c r="D45" s="10"/>
      <c r="E45" s="13"/>
      <c r="G45" s="3"/>
    </row>
    <row r="46" spans="1:7" s="2" customFormat="1" x14ac:dyDescent="0.2">
      <c r="A46" s="6"/>
      <c r="B46" s="10"/>
      <c r="C46" s="13"/>
      <c r="D46" s="10"/>
      <c r="E46" s="13"/>
      <c r="G46" s="3"/>
    </row>
    <row r="47" spans="1:7" s="2" customFormat="1" x14ac:dyDescent="0.2">
      <c r="A47" s="6"/>
      <c r="B47" s="10"/>
      <c r="C47" s="13"/>
      <c r="D47" s="10"/>
      <c r="E47" s="13"/>
      <c r="G47" s="3"/>
    </row>
    <row r="48" spans="1:7" s="2" customFormat="1" x14ac:dyDescent="0.2">
      <c r="A48" s="6"/>
      <c r="B48" s="10"/>
      <c r="C48" s="13"/>
      <c r="D48" s="10"/>
      <c r="E48" s="13"/>
      <c r="G48" s="3"/>
    </row>
    <row r="49" spans="1:7" s="2" customFormat="1" x14ac:dyDescent="0.2">
      <c r="A49" s="6"/>
      <c r="B49" s="10"/>
      <c r="C49" s="13"/>
      <c r="D49" s="10"/>
      <c r="E49" s="13"/>
      <c r="G49" s="3"/>
    </row>
    <row r="50" spans="1:7" s="2" customFormat="1" x14ac:dyDescent="0.2">
      <c r="A50" s="6"/>
      <c r="B50" s="10"/>
      <c r="C50" s="13"/>
      <c r="D50" s="10"/>
      <c r="E50" s="13"/>
      <c r="G50" s="3"/>
    </row>
  </sheetData>
  <pageMargins left="0.7" right="0.7" top="0.75" bottom="0.75" header="0.3" footer="0.3"/>
  <pageSetup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79B34-9902-4BF6-872F-C1D779490BF9}">
  <sheetPr>
    <tabColor theme="5" tint="0.39997558519241921"/>
  </sheetPr>
  <dimension ref="A1:G5"/>
  <sheetViews>
    <sheetView zoomScaleNormal="100" workbookViewId="0">
      <selection activeCell="B2" sqref="B2"/>
    </sheetView>
  </sheetViews>
  <sheetFormatPr baseColWidth="10" defaultColWidth="8.83203125" defaultRowHeight="15" x14ac:dyDescent="0.2"/>
  <cols>
    <col min="1" max="1" width="22" customWidth="1"/>
    <col min="2" max="2" width="25.5" bestFit="1" customWidth="1"/>
    <col min="3" max="3" width="47" bestFit="1" customWidth="1"/>
    <col min="4" max="4" width="8.5" bestFit="1" customWidth="1"/>
    <col min="7" max="7" width="40.1640625" bestFit="1" customWidth="1"/>
  </cols>
  <sheetData>
    <row r="1" spans="1:7" s="2" customFormat="1" ht="16" x14ac:dyDescent="0.2">
      <c r="A1" s="78" t="s">
        <v>178</v>
      </c>
      <c r="B1" s="78" t="s">
        <v>179</v>
      </c>
      <c r="C1" s="79" t="s">
        <v>180</v>
      </c>
      <c r="D1" s="78" t="s">
        <v>181</v>
      </c>
      <c r="E1" s="13"/>
      <c r="G1" s="3" t="str">
        <f>_xlfn.CONCAT("[",B1,"] [",D1,"] NULL,")</f>
        <v>[Column Name] [Datatype] NULL,</v>
      </c>
    </row>
    <row r="2" spans="1:7" s="2" customFormat="1" ht="32" x14ac:dyDescent="0.2">
      <c r="A2" s="3" t="s">
        <v>147</v>
      </c>
      <c r="B2" s="2" t="s">
        <v>660</v>
      </c>
      <c r="C2" s="7" t="s">
        <v>661</v>
      </c>
      <c r="D2" s="10" t="s">
        <v>185</v>
      </c>
      <c r="E2" s="4"/>
      <c r="G2" s="3" t="str">
        <f>_xlfn.CONCAT("[",B2,"] [",D2,"] NULL,")</f>
        <v>[Release_Condition_Key] [Varchar] NULL,</v>
      </c>
    </row>
    <row r="3" spans="1:7" s="2" customFormat="1" ht="16" x14ac:dyDescent="0.2">
      <c r="A3" s="3" t="s">
        <v>147</v>
      </c>
      <c r="B3" s="2" t="s">
        <v>603</v>
      </c>
      <c r="C3" s="7" t="s">
        <v>662</v>
      </c>
      <c r="D3" s="10" t="s">
        <v>185</v>
      </c>
      <c r="E3" s="4"/>
      <c r="G3" s="3" t="str">
        <f>_xlfn.CONCAT("[",B3,"] [",D3,"] NULL,")</f>
        <v>[Pretrial_Assessment_Key] [Varchar] NULL,</v>
      </c>
    </row>
    <row r="4" spans="1:7" s="2" customFormat="1" ht="16" x14ac:dyDescent="0.2">
      <c r="A4" s="3" t="s">
        <v>147</v>
      </c>
      <c r="B4" s="2" t="s">
        <v>663</v>
      </c>
      <c r="C4" s="7" t="s">
        <v>664</v>
      </c>
      <c r="D4" s="10" t="s">
        <v>185</v>
      </c>
      <c r="E4" s="4"/>
      <c r="G4" s="3" t="str">
        <f>_xlfn.CONCAT("[",B4,"] [",D4,"] NULL,")</f>
        <v>[Release_Condition] [Varchar] NULL,</v>
      </c>
    </row>
    <row r="5" spans="1:7" ht="32" x14ac:dyDescent="0.2">
      <c r="A5" s="3" t="s">
        <v>147</v>
      </c>
      <c r="B5" s="10" t="s">
        <v>218</v>
      </c>
      <c r="C5" s="7" t="s">
        <v>219</v>
      </c>
      <c r="D5" s="10" t="s">
        <v>185</v>
      </c>
      <c r="G5" s="6" t="str">
        <f t="shared" ref="G5" si="0">_xlfn.CONCAT("[",B5,"] [",D5,"] NULL,")</f>
        <v>[Operation_Type] [Varchar] NULL,</v>
      </c>
    </row>
  </sheetData>
  <pageMargins left="0.7" right="0.7" top="0.75" bottom="0.75" header="0.3" footer="0.3"/>
  <pageSetup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4F1C5-6454-4741-8BF0-2B03D2713504}">
  <sheetPr>
    <tabColor theme="5" tint="0.39997558519241921"/>
  </sheetPr>
  <dimension ref="A1:G7"/>
  <sheetViews>
    <sheetView zoomScaleNormal="100" workbookViewId="0">
      <selection activeCell="C6" sqref="C6"/>
    </sheetView>
  </sheetViews>
  <sheetFormatPr baseColWidth="10" defaultColWidth="8.83203125" defaultRowHeight="15" x14ac:dyDescent="0.2"/>
  <cols>
    <col min="1" max="1" width="16.1640625" bestFit="1" customWidth="1"/>
    <col min="2" max="2" width="39.6640625" customWidth="1"/>
    <col min="3" max="3" width="46.83203125" bestFit="1" customWidth="1"/>
    <col min="4" max="4" width="8.83203125" bestFit="1" customWidth="1"/>
    <col min="7" max="7" width="40.5" bestFit="1" customWidth="1"/>
  </cols>
  <sheetData>
    <row r="1" spans="1:7" s="2" customFormat="1" ht="16" x14ac:dyDescent="0.2">
      <c r="A1" s="78" t="s">
        <v>178</v>
      </c>
      <c r="B1" s="78" t="s">
        <v>179</v>
      </c>
      <c r="C1" s="79" t="s">
        <v>180</v>
      </c>
      <c r="D1" s="78" t="s">
        <v>181</v>
      </c>
      <c r="E1" s="13"/>
      <c r="G1" s="3" t="str">
        <f t="shared" ref="G1:G7" si="0">_xlfn.CONCAT("[",B1,"] [",D1,"] NULL,")</f>
        <v>[Column Name] [Datatype] NULL,</v>
      </c>
    </row>
    <row r="2" spans="1:7" s="2" customFormat="1" ht="32" x14ac:dyDescent="0.2">
      <c r="A2" s="3" t="s">
        <v>150</v>
      </c>
      <c r="B2" s="2" t="s">
        <v>665</v>
      </c>
      <c r="C2" s="7" t="s">
        <v>666</v>
      </c>
      <c r="D2" s="10" t="s">
        <v>185</v>
      </c>
      <c r="E2" s="4"/>
      <c r="G2" s="3" t="str">
        <f t="shared" si="0"/>
        <v>[Pretrial_Violation_Key] [Varchar] NULL,</v>
      </c>
    </row>
    <row r="3" spans="1:7" s="2" customFormat="1" ht="16" x14ac:dyDescent="0.2">
      <c r="A3" s="3" t="s">
        <v>150</v>
      </c>
      <c r="B3" s="2" t="s">
        <v>603</v>
      </c>
      <c r="C3" s="7" t="s">
        <v>667</v>
      </c>
      <c r="D3" s="10" t="s">
        <v>185</v>
      </c>
      <c r="E3" s="4"/>
      <c r="G3" s="3" t="str">
        <f t="shared" si="0"/>
        <v>[Pretrial_Assessment_Key] [Varchar] NULL,</v>
      </c>
    </row>
    <row r="4" spans="1:7" s="2" customFormat="1" ht="16" x14ac:dyDescent="0.2">
      <c r="A4" s="3" t="s">
        <v>150</v>
      </c>
      <c r="B4" s="2" t="s">
        <v>668</v>
      </c>
      <c r="C4" s="7" t="s">
        <v>669</v>
      </c>
      <c r="D4" s="10" t="s">
        <v>185</v>
      </c>
      <c r="E4" s="4"/>
      <c r="G4" s="3" t="str">
        <f t="shared" si="0"/>
        <v>[Pretrial_Violation_Type] [Varchar] NULL,</v>
      </c>
    </row>
    <row r="5" spans="1:7" s="2" customFormat="1" ht="16" x14ac:dyDescent="0.2">
      <c r="A5" s="3" t="s">
        <v>150</v>
      </c>
      <c r="B5" s="2" t="s">
        <v>670</v>
      </c>
      <c r="C5" s="7" t="s">
        <v>671</v>
      </c>
      <c r="D5" s="10" t="s">
        <v>204</v>
      </c>
      <c r="E5" s="4"/>
      <c r="G5" s="3" t="str">
        <f t="shared" si="0"/>
        <v>[Pretrial_Violation_Date] [Datetime] NULL,</v>
      </c>
    </row>
    <row r="6" spans="1:7" s="2" customFormat="1" ht="16" x14ac:dyDescent="0.2">
      <c r="A6" s="3" t="s">
        <v>150</v>
      </c>
      <c r="B6" s="2" t="s">
        <v>672</v>
      </c>
      <c r="C6" s="13" t="s">
        <v>673</v>
      </c>
      <c r="D6" s="10" t="s">
        <v>185</v>
      </c>
      <c r="E6" s="4"/>
      <c r="G6" s="3" t="str">
        <f t="shared" si="0"/>
        <v>[Pretrial_Violation_Outcome] [Varchar] NULL,</v>
      </c>
    </row>
    <row r="7" spans="1:7" ht="32" x14ac:dyDescent="0.2">
      <c r="A7" s="3" t="s">
        <v>150</v>
      </c>
      <c r="B7" s="10" t="s">
        <v>218</v>
      </c>
      <c r="C7" s="7" t="s">
        <v>219</v>
      </c>
      <c r="D7" s="10" t="s">
        <v>185</v>
      </c>
      <c r="G7" s="6" t="str">
        <f t="shared" si="0"/>
        <v>[Operation_Type] [Varchar] NULL,</v>
      </c>
    </row>
  </sheetData>
  <pageMargins left="0.7" right="0.7" top="0.75" bottom="0.75" header="0.3" footer="0.3"/>
  <pageSetup orientation="portrait" horizontalDpi="0" verticalDpi="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F43F5-1FC7-4860-950A-093BB07C73EF}">
  <sheetPr>
    <tabColor theme="5" tint="0.39997558519241921"/>
  </sheetPr>
  <dimension ref="A1:G17"/>
  <sheetViews>
    <sheetView zoomScaleNormal="100" workbookViewId="0">
      <selection activeCell="C4" sqref="C4"/>
    </sheetView>
  </sheetViews>
  <sheetFormatPr baseColWidth="10" defaultColWidth="8.83203125" defaultRowHeight="15" x14ac:dyDescent="0.2"/>
  <cols>
    <col min="1" max="1" width="30.5" customWidth="1"/>
    <col min="2" max="2" width="54.1640625" customWidth="1"/>
    <col min="3" max="3" width="81.1640625" style="42" customWidth="1"/>
    <col min="4" max="4" width="7.5" bestFit="1" customWidth="1"/>
    <col min="7" max="7" width="70.83203125" bestFit="1" customWidth="1"/>
  </cols>
  <sheetData>
    <row r="1" spans="1:7" s="3" customFormat="1" ht="16" x14ac:dyDescent="0.2">
      <c r="A1" s="78" t="s">
        <v>178</v>
      </c>
      <c r="B1" s="78" t="s">
        <v>179</v>
      </c>
      <c r="C1" s="79" t="s">
        <v>180</v>
      </c>
      <c r="D1" s="78" t="s">
        <v>181</v>
      </c>
      <c r="E1" s="4"/>
      <c r="G1" s="3" t="str">
        <f t="shared" ref="G1:G16" si="0">_xlfn.CONCAT("[",B1,"] [",D1,"] NULL,")</f>
        <v>[Column Name] [Datatype] NULL,</v>
      </c>
    </row>
    <row r="2" spans="1:7" s="3" customFormat="1" ht="32" x14ac:dyDescent="0.2">
      <c r="A2" s="3" t="s">
        <v>153</v>
      </c>
      <c r="B2" s="3" t="s">
        <v>674</v>
      </c>
      <c r="C2" s="7" t="s">
        <v>675</v>
      </c>
      <c r="D2" s="10" t="s">
        <v>185</v>
      </c>
      <c r="E2" s="4"/>
      <c r="G2" s="3" t="str">
        <f t="shared" si="0"/>
        <v>[PSA_Tool_Responses_Key] [Varchar] NULL,</v>
      </c>
    </row>
    <row r="3" spans="1:7" s="3" customFormat="1" ht="32" x14ac:dyDescent="0.2">
      <c r="A3" s="3" t="s">
        <v>153</v>
      </c>
      <c r="B3" s="3" t="s">
        <v>603</v>
      </c>
      <c r="C3" s="7" t="s">
        <v>676</v>
      </c>
      <c r="D3" s="10" t="s">
        <v>185</v>
      </c>
      <c r="E3" s="4"/>
      <c r="G3" s="3" t="str">
        <f t="shared" si="0"/>
        <v>[Pretrial_Assessment_Key] [Varchar] NULL,</v>
      </c>
    </row>
    <row r="4" spans="1:7" s="3" customFormat="1" ht="16" x14ac:dyDescent="0.2">
      <c r="A4" s="3" t="s">
        <v>153</v>
      </c>
      <c r="B4" s="3" t="s">
        <v>677</v>
      </c>
      <c r="C4" s="4" t="s">
        <v>678</v>
      </c>
      <c r="D4" s="96" t="s">
        <v>185</v>
      </c>
      <c r="E4" s="4"/>
      <c r="G4" s="3" t="str">
        <f t="shared" si="0"/>
        <v>[Age] [Varchar] NULL,</v>
      </c>
    </row>
    <row r="5" spans="1:7" s="3" customFormat="1" ht="16" x14ac:dyDescent="0.2">
      <c r="A5" s="3" t="s">
        <v>153</v>
      </c>
      <c r="B5" s="3" t="s">
        <v>679</v>
      </c>
      <c r="C5" s="4" t="s">
        <v>680</v>
      </c>
      <c r="D5" s="96" t="s">
        <v>185</v>
      </c>
      <c r="E5" s="4"/>
      <c r="G5" s="3" t="str">
        <f t="shared" si="0"/>
        <v>[Current_Violent_Offense] [Varchar] NULL,</v>
      </c>
    </row>
    <row r="6" spans="1:7" s="3" customFormat="1" ht="16" x14ac:dyDescent="0.2">
      <c r="A6" s="3" t="s">
        <v>153</v>
      </c>
      <c r="B6" s="3" t="s">
        <v>681</v>
      </c>
      <c r="C6" s="4" t="s">
        <v>682</v>
      </c>
      <c r="D6" s="96" t="s">
        <v>185</v>
      </c>
      <c r="E6" s="4"/>
      <c r="G6" s="3" t="str">
        <f t="shared" si="0"/>
        <v>[Current_Violent_Offense_And_Age_Under_20] [Varchar] NULL,</v>
      </c>
    </row>
    <row r="7" spans="1:7" s="3" customFormat="1" ht="16" x14ac:dyDescent="0.2">
      <c r="A7" s="3" t="s">
        <v>153</v>
      </c>
      <c r="B7" s="3" t="s">
        <v>683</v>
      </c>
      <c r="C7" s="4" t="s">
        <v>684</v>
      </c>
      <c r="D7" s="96" t="s">
        <v>185</v>
      </c>
      <c r="E7" s="4"/>
      <c r="G7" s="3" t="str">
        <f t="shared" si="0"/>
        <v>[Pending_Charge_At_Arrest] [Varchar] NULL,</v>
      </c>
    </row>
    <row r="8" spans="1:7" s="3" customFormat="1" ht="16" x14ac:dyDescent="0.2">
      <c r="A8" s="3" t="s">
        <v>153</v>
      </c>
      <c r="B8" s="3" t="s">
        <v>685</v>
      </c>
      <c r="C8" s="4" t="s">
        <v>686</v>
      </c>
      <c r="D8" s="96" t="s">
        <v>185</v>
      </c>
      <c r="E8" s="4"/>
      <c r="G8" s="3" t="str">
        <f t="shared" si="0"/>
        <v>[Prior_Misdemeanor_Conviction] [Varchar] NULL,</v>
      </c>
    </row>
    <row r="9" spans="1:7" s="3" customFormat="1" ht="16" x14ac:dyDescent="0.2">
      <c r="A9" s="3" t="s">
        <v>153</v>
      </c>
      <c r="B9" s="3" t="s">
        <v>687</v>
      </c>
      <c r="C9" s="4" t="s">
        <v>688</v>
      </c>
      <c r="D9" s="96" t="s">
        <v>185</v>
      </c>
      <c r="E9" s="4"/>
      <c r="G9" s="3" t="str">
        <f t="shared" si="0"/>
        <v>[Prior_Felony_Conviction] [Varchar] NULL,</v>
      </c>
    </row>
    <row r="10" spans="1:7" s="3" customFormat="1" ht="16" x14ac:dyDescent="0.2">
      <c r="A10" s="3" t="s">
        <v>153</v>
      </c>
      <c r="B10" s="3" t="s">
        <v>689</v>
      </c>
      <c r="C10" s="4" t="s">
        <v>690</v>
      </c>
      <c r="D10" s="96" t="s">
        <v>185</v>
      </c>
      <c r="E10" s="4"/>
      <c r="G10" s="3" t="str">
        <f t="shared" si="0"/>
        <v>[Prior_Conviction] [Varchar] NULL,</v>
      </c>
    </row>
    <row r="11" spans="1:7" s="3" customFormat="1" ht="16" x14ac:dyDescent="0.2">
      <c r="A11" s="3" t="s">
        <v>153</v>
      </c>
      <c r="B11" s="3" t="s">
        <v>691</v>
      </c>
      <c r="C11" s="4" t="s">
        <v>692</v>
      </c>
      <c r="D11" s="96" t="s">
        <v>185</v>
      </c>
      <c r="E11" s="4"/>
      <c r="G11" s="3" t="str">
        <f t="shared" si="0"/>
        <v>[Prior_Violent_Conviction] [Varchar] NULL,</v>
      </c>
    </row>
    <row r="12" spans="1:7" s="3" customFormat="1" ht="16" x14ac:dyDescent="0.2">
      <c r="A12" s="3" t="s">
        <v>153</v>
      </c>
      <c r="B12" s="3" t="s">
        <v>693</v>
      </c>
      <c r="C12" s="4" t="s">
        <v>694</v>
      </c>
      <c r="D12" s="96" t="s">
        <v>185</v>
      </c>
      <c r="E12" s="4"/>
      <c r="G12" s="3" t="str">
        <f t="shared" si="0"/>
        <v>[Prior_FTA_Previous_24_Months] [Varchar] NULL,</v>
      </c>
    </row>
    <row r="13" spans="1:7" s="3" customFormat="1" ht="16" x14ac:dyDescent="0.2">
      <c r="A13" s="3" t="s">
        <v>153</v>
      </c>
      <c r="B13" s="3" t="s">
        <v>695</v>
      </c>
      <c r="C13" s="4" t="s">
        <v>696</v>
      </c>
      <c r="D13" s="96" t="s">
        <v>185</v>
      </c>
      <c r="E13" s="4"/>
      <c r="G13" s="3" t="str">
        <f t="shared" si="0"/>
        <v>[Prior_FTA_Older_Than_24_Months] [Varchar] NULL,</v>
      </c>
    </row>
    <row r="14" spans="1:7" s="3" customFormat="1" ht="16" x14ac:dyDescent="0.2">
      <c r="A14" s="3" t="s">
        <v>153</v>
      </c>
      <c r="B14" s="3" t="s">
        <v>697</v>
      </c>
      <c r="C14" s="4" t="s">
        <v>698</v>
      </c>
      <c r="D14" s="96" t="s">
        <v>185</v>
      </c>
      <c r="E14" s="4"/>
      <c r="G14" s="3" t="str">
        <f t="shared" si="0"/>
        <v>[Prior_Sentence_To_Incarceration] [Varchar] NULL,</v>
      </c>
    </row>
    <row r="15" spans="1:7" s="3" customFormat="1" ht="16" x14ac:dyDescent="0.2">
      <c r="A15" s="3" t="s">
        <v>153</v>
      </c>
      <c r="B15" s="3" t="s">
        <v>699</v>
      </c>
      <c r="C15" s="4" t="s">
        <v>700</v>
      </c>
      <c r="D15" s="96" t="s">
        <v>185</v>
      </c>
      <c r="E15" s="4"/>
      <c r="G15" s="3" t="str">
        <f t="shared" si="0"/>
        <v>[Score_Failure_To_Appear] [Varchar] NULL,</v>
      </c>
    </row>
    <row r="16" spans="1:7" s="3" customFormat="1" ht="16" x14ac:dyDescent="0.2">
      <c r="A16" s="3" t="s">
        <v>153</v>
      </c>
      <c r="B16" s="3" t="s">
        <v>701</v>
      </c>
      <c r="C16" s="4" t="s">
        <v>702</v>
      </c>
      <c r="D16" s="96" t="s">
        <v>185</v>
      </c>
      <c r="E16" s="4"/>
      <c r="G16" s="3" t="str">
        <f t="shared" si="0"/>
        <v>[Score_New_Criminal_Activity] [Varchar] NULL,</v>
      </c>
    </row>
    <row r="17" spans="1:7" s="3" customFormat="1" ht="16" x14ac:dyDescent="0.2">
      <c r="A17" s="3" t="s">
        <v>153</v>
      </c>
      <c r="B17" s="3" t="s">
        <v>703</v>
      </c>
      <c r="C17" s="4" t="s">
        <v>704</v>
      </c>
      <c r="D17" s="96" t="s">
        <v>185</v>
      </c>
      <c r="E17" s="4"/>
      <c r="G17" s="3" t="str">
        <f t="shared" ref="G17" si="1">_xlfn.CONCAT("[",B17,"] [",D17,"] NULL,")</f>
        <v>[Score_New_Criminal_Violent_Activity] [Varchar] NULL,</v>
      </c>
    </row>
  </sheetData>
  <pageMargins left="0.7" right="0.7" top="0.75" bottom="0.75" header="0.3" footer="0.3"/>
  <pageSetup orientation="portrait" horizontalDpi="0" verticalDpi="0"/>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87857-DE6C-5D49-B1C9-73F2F98F010A}">
  <sheetPr>
    <tabColor theme="5" tint="0.39997558519241921"/>
  </sheetPr>
  <dimension ref="A1:G11"/>
  <sheetViews>
    <sheetView zoomScaleNormal="100" workbookViewId="0">
      <selection activeCell="B2" sqref="B2"/>
    </sheetView>
  </sheetViews>
  <sheetFormatPr baseColWidth="10" defaultColWidth="8.83203125" defaultRowHeight="15" x14ac:dyDescent="0.2"/>
  <cols>
    <col min="1" max="1" width="35.5" customWidth="1"/>
    <col min="2" max="2" width="56.5" bestFit="1" customWidth="1"/>
    <col min="3" max="3" width="81.1640625" style="42" customWidth="1"/>
    <col min="4" max="4" width="7.5" bestFit="1" customWidth="1"/>
    <col min="7" max="7" width="70.83203125" bestFit="1" customWidth="1"/>
  </cols>
  <sheetData>
    <row r="1" spans="1:7" s="3" customFormat="1" ht="16" x14ac:dyDescent="0.2">
      <c r="A1" s="78" t="s">
        <v>178</v>
      </c>
      <c r="B1" s="78" t="s">
        <v>179</v>
      </c>
      <c r="C1" s="79" t="s">
        <v>180</v>
      </c>
      <c r="D1" s="78" t="s">
        <v>181</v>
      </c>
      <c r="E1" s="4"/>
      <c r="G1" s="3" t="str">
        <f t="shared" ref="G1:G11" si="0">_xlfn.CONCAT("[",B1,"] [",D1,"] NULL,")</f>
        <v>[Column Name] [Datatype] NULL,</v>
      </c>
    </row>
    <row r="2" spans="1:7" s="3" customFormat="1" ht="32" x14ac:dyDescent="0.2">
      <c r="A2" s="3" t="s">
        <v>156</v>
      </c>
      <c r="B2" s="3" t="s">
        <v>705</v>
      </c>
      <c r="C2" s="7" t="s">
        <v>706</v>
      </c>
      <c r="D2" s="10" t="s">
        <v>185</v>
      </c>
      <c r="E2" s="4"/>
      <c r="G2" s="3" t="str">
        <f t="shared" si="0"/>
        <v>[ORAS_Tool_Responses_Key] [Varchar] NULL,</v>
      </c>
    </row>
    <row r="3" spans="1:7" s="3" customFormat="1" ht="32" x14ac:dyDescent="0.2">
      <c r="A3" s="3" t="s">
        <v>156</v>
      </c>
      <c r="B3" s="3" t="s">
        <v>603</v>
      </c>
      <c r="C3" s="7" t="s">
        <v>707</v>
      </c>
      <c r="D3" s="10" t="s">
        <v>185</v>
      </c>
      <c r="E3" s="4"/>
      <c r="G3" s="3" t="str">
        <f t="shared" si="0"/>
        <v>[Pretrial_Assessment_Key] [Varchar] NULL,</v>
      </c>
    </row>
    <row r="4" spans="1:7" s="3" customFormat="1" ht="16" x14ac:dyDescent="0.2">
      <c r="A4" s="3" t="s">
        <v>156</v>
      </c>
      <c r="B4" s="3" t="s">
        <v>708</v>
      </c>
      <c r="C4" s="4" t="s">
        <v>709</v>
      </c>
      <c r="D4" s="96" t="s">
        <v>185</v>
      </c>
      <c r="E4" s="4"/>
      <c r="G4" s="3" t="str">
        <f t="shared" si="0"/>
        <v>[Age_At_First_Arrest] [Varchar] NULL,</v>
      </c>
    </row>
    <row r="5" spans="1:7" s="3" customFormat="1" ht="16" x14ac:dyDescent="0.2">
      <c r="A5" s="3" t="s">
        <v>156</v>
      </c>
      <c r="B5" s="3" t="s">
        <v>710</v>
      </c>
      <c r="C5" s="4" t="s">
        <v>711</v>
      </c>
      <c r="D5" s="96" t="s">
        <v>185</v>
      </c>
      <c r="E5" s="4"/>
      <c r="G5" s="3" t="str">
        <f t="shared" si="0"/>
        <v>[Total_FTA_Warrants_Previous_24_Months] [Varchar] NULL,</v>
      </c>
    </row>
    <row r="6" spans="1:7" s="3" customFormat="1" ht="16" x14ac:dyDescent="0.2">
      <c r="A6" s="3" t="s">
        <v>156</v>
      </c>
      <c r="B6" s="3" t="s">
        <v>712</v>
      </c>
      <c r="C6" s="4" t="s">
        <v>713</v>
      </c>
      <c r="D6" s="96" t="s">
        <v>185</v>
      </c>
      <c r="E6" s="4"/>
      <c r="G6" s="3" t="str">
        <f t="shared" si="0"/>
        <v>[Three_Or_More_Prior_Jail_Incarcerations] [Varchar] NULL,</v>
      </c>
    </row>
    <row r="7" spans="1:7" s="3" customFormat="1" ht="16" x14ac:dyDescent="0.2">
      <c r="A7" s="3" t="s">
        <v>156</v>
      </c>
      <c r="B7" s="3" t="s">
        <v>714</v>
      </c>
      <c r="C7" s="4" t="s">
        <v>715</v>
      </c>
      <c r="D7" s="96" t="s">
        <v>185</v>
      </c>
      <c r="E7" s="4"/>
      <c r="G7" s="3" t="str">
        <f t="shared" si="0"/>
        <v>[Employed_At_Arrest] [Varchar] NULL,</v>
      </c>
    </row>
    <row r="8" spans="1:7" s="3" customFormat="1" ht="16" x14ac:dyDescent="0.2">
      <c r="A8" s="3" t="s">
        <v>156</v>
      </c>
      <c r="B8" s="3" t="s">
        <v>716</v>
      </c>
      <c r="C8" s="4" t="s">
        <v>717</v>
      </c>
      <c r="D8" s="96" t="s">
        <v>185</v>
      </c>
      <c r="E8" s="4"/>
      <c r="G8" s="3" t="str">
        <f t="shared" si="0"/>
        <v>[Residential_Stability] [Varchar] NULL,</v>
      </c>
    </row>
    <row r="9" spans="1:7" s="3" customFormat="1" ht="16" x14ac:dyDescent="0.2">
      <c r="A9" s="3" t="s">
        <v>156</v>
      </c>
      <c r="B9" s="3" t="s">
        <v>718</v>
      </c>
      <c r="C9" s="4" t="s">
        <v>719</v>
      </c>
      <c r="D9" s="96" t="s">
        <v>185</v>
      </c>
      <c r="E9" s="4"/>
      <c r="G9" s="3" t="str">
        <f t="shared" si="0"/>
        <v>[Illegal_Drug_Use_Previous_6_Months] [Varchar] NULL,</v>
      </c>
    </row>
    <row r="10" spans="1:7" s="3" customFormat="1" ht="16" x14ac:dyDescent="0.2">
      <c r="A10" s="3" t="s">
        <v>156</v>
      </c>
      <c r="B10" s="3" t="s">
        <v>720</v>
      </c>
      <c r="C10" s="4" t="s">
        <v>721</v>
      </c>
      <c r="D10" s="96" t="s">
        <v>185</v>
      </c>
      <c r="E10" s="4"/>
      <c r="G10" s="3" t="str">
        <f t="shared" si="0"/>
        <v>[Severe_Drug_Use_Problem] [Varchar] NULL,</v>
      </c>
    </row>
    <row r="11" spans="1:7" s="3" customFormat="1" ht="16" x14ac:dyDescent="0.2">
      <c r="A11" s="3" t="s">
        <v>156</v>
      </c>
      <c r="B11" s="3" t="s">
        <v>722</v>
      </c>
      <c r="C11" s="4" t="s">
        <v>723</v>
      </c>
      <c r="D11" s="96" t="s">
        <v>185</v>
      </c>
      <c r="E11" s="4"/>
      <c r="G11" s="3" t="str">
        <f t="shared" si="0"/>
        <v>[Score] [Varchar] NULL,</v>
      </c>
    </row>
  </sheetData>
  <pageMargins left="0.7" right="0.7" top="0.75" bottom="0.75" header="0.3" footer="0.3"/>
  <pageSetup orientation="portrait" horizontalDpi="0" verticalDpi="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FA0A-5C83-47C9-86DB-F6022ED898B1}">
  <sheetPr>
    <tabColor theme="4" tint="0.39997558519241921"/>
  </sheetPr>
  <dimension ref="A1:G20"/>
  <sheetViews>
    <sheetView zoomScaleNormal="100" workbookViewId="0">
      <selection activeCell="B3" sqref="B3"/>
    </sheetView>
  </sheetViews>
  <sheetFormatPr baseColWidth="10" defaultColWidth="8.83203125" defaultRowHeight="15" x14ac:dyDescent="0.2"/>
  <cols>
    <col min="1" max="1" width="15.1640625" customWidth="1"/>
    <col min="2" max="2" width="23.5" customWidth="1"/>
    <col min="3" max="3" width="63.5" bestFit="1" customWidth="1"/>
    <col min="4" max="4" width="8.83203125" bestFit="1" customWidth="1"/>
    <col min="5" max="5" width="13" customWidth="1"/>
    <col min="6" max="6" width="13.83203125" customWidth="1"/>
    <col min="7" max="7" width="30.5" bestFit="1" customWidth="1"/>
  </cols>
  <sheetData>
    <row r="1" spans="1:7" s="3" customFormat="1" ht="16" x14ac:dyDescent="0.2">
      <c r="A1" s="8" t="s">
        <v>178</v>
      </c>
      <c r="B1" s="11" t="s">
        <v>179</v>
      </c>
      <c r="C1" s="9" t="s">
        <v>180</v>
      </c>
      <c r="D1" s="12" t="s">
        <v>181</v>
      </c>
      <c r="E1" s="4"/>
    </row>
    <row r="2" spans="1:7" s="3" customFormat="1" ht="32" x14ac:dyDescent="0.2">
      <c r="A2" s="6" t="s">
        <v>182</v>
      </c>
      <c r="B2" s="2" t="s">
        <v>183</v>
      </c>
      <c r="C2" s="7" t="s">
        <v>184</v>
      </c>
      <c r="D2" s="10" t="s">
        <v>185</v>
      </c>
      <c r="E2" s="4"/>
      <c r="G2" s="3" t="str">
        <f t="shared" ref="G2:G20" si="0">_xlfn.CONCAT("[",B2,"] [",D2,"] NULL,")</f>
        <v>[Individual_Key] [Varchar] NULL,</v>
      </c>
    </row>
    <row r="3" spans="1:7" s="3" customFormat="1" ht="48" x14ac:dyDescent="0.2">
      <c r="A3" s="6" t="s">
        <v>182</v>
      </c>
      <c r="B3" s="10" t="s">
        <v>186</v>
      </c>
      <c r="C3" s="4" t="s">
        <v>187</v>
      </c>
      <c r="D3" s="10" t="s">
        <v>185</v>
      </c>
      <c r="E3" s="4"/>
      <c r="G3" s="3" t="str">
        <f t="shared" si="0"/>
        <v>[CII] [Varchar] NULL,</v>
      </c>
    </row>
    <row r="4" spans="1:7" s="3" customFormat="1" ht="16" x14ac:dyDescent="0.2">
      <c r="A4" s="6" t="s">
        <v>182</v>
      </c>
      <c r="B4" s="10" t="s">
        <v>188</v>
      </c>
      <c r="C4" s="4" t="s">
        <v>189</v>
      </c>
      <c r="D4" s="10" t="s">
        <v>185</v>
      </c>
      <c r="E4" s="4"/>
      <c r="G4" s="3" t="str">
        <f t="shared" si="0"/>
        <v>[First_Name] [Varchar] NULL,</v>
      </c>
    </row>
    <row r="5" spans="1:7" s="3" customFormat="1" ht="16" x14ac:dyDescent="0.2">
      <c r="A5" s="6" t="s">
        <v>182</v>
      </c>
      <c r="B5" s="10" t="s">
        <v>190</v>
      </c>
      <c r="C5" s="4" t="s">
        <v>191</v>
      </c>
      <c r="D5" s="10" t="s">
        <v>185</v>
      </c>
      <c r="E5" s="4"/>
      <c r="G5" s="3" t="str">
        <f t="shared" si="0"/>
        <v>[Last_Name] [Varchar] NULL,</v>
      </c>
    </row>
    <row r="6" spans="1:7" s="3" customFormat="1" ht="16" x14ac:dyDescent="0.2">
      <c r="A6" s="6" t="s">
        <v>182</v>
      </c>
      <c r="B6" s="10" t="s">
        <v>192</v>
      </c>
      <c r="C6" s="7" t="s">
        <v>193</v>
      </c>
      <c r="D6" s="2" t="s">
        <v>185</v>
      </c>
      <c r="E6" s="4"/>
      <c r="G6" s="3" t="str">
        <f t="shared" si="0"/>
        <v>[Middle_Name] [Varchar] NULL,</v>
      </c>
    </row>
    <row r="7" spans="1:7" s="3" customFormat="1" ht="16" x14ac:dyDescent="0.2">
      <c r="A7" s="6" t="s">
        <v>182</v>
      </c>
      <c r="B7" s="10" t="s">
        <v>194</v>
      </c>
      <c r="C7" s="4" t="s">
        <v>195</v>
      </c>
      <c r="D7" s="10" t="s">
        <v>185</v>
      </c>
      <c r="E7" s="4"/>
      <c r="G7" s="3" t="str">
        <f t="shared" si="0"/>
        <v>[Zip_Code] [Varchar] NULL,</v>
      </c>
    </row>
    <row r="8" spans="1:7" s="3" customFormat="1" ht="16" x14ac:dyDescent="0.2">
      <c r="A8" s="6" t="s">
        <v>182</v>
      </c>
      <c r="B8" s="10" t="s">
        <v>196</v>
      </c>
      <c r="C8" s="4" t="s">
        <v>197</v>
      </c>
      <c r="D8" s="10" t="s">
        <v>185</v>
      </c>
      <c r="E8" s="4"/>
      <c r="G8" s="3" t="str">
        <f t="shared" si="0"/>
        <v>[FBI] [Varchar] NULL,</v>
      </c>
    </row>
    <row r="9" spans="1:7" s="3" customFormat="1" ht="16" x14ac:dyDescent="0.2">
      <c r="A9" s="6" t="s">
        <v>182</v>
      </c>
      <c r="B9" s="10" t="s">
        <v>198</v>
      </c>
      <c r="C9" s="4" t="s">
        <v>199</v>
      </c>
      <c r="D9" s="10" t="s">
        <v>185</v>
      </c>
      <c r="E9" s="4"/>
      <c r="G9" s="3" t="str">
        <f t="shared" si="0"/>
        <v>[Local_Id] [Varchar] NULL,</v>
      </c>
    </row>
    <row r="10" spans="1:7" s="3" customFormat="1" ht="16" x14ac:dyDescent="0.2">
      <c r="A10" s="6" t="s">
        <v>182</v>
      </c>
      <c r="B10" s="10" t="s">
        <v>200</v>
      </c>
      <c r="C10" s="4" t="s">
        <v>201</v>
      </c>
      <c r="D10" s="10" t="s">
        <v>185</v>
      </c>
      <c r="E10" s="4"/>
      <c r="G10" s="3" t="str">
        <f t="shared" si="0"/>
        <v>[CDL] [Varchar] NULL,</v>
      </c>
    </row>
    <row r="11" spans="1:7" s="3" customFormat="1" ht="16" x14ac:dyDescent="0.2">
      <c r="A11" s="6" t="s">
        <v>182</v>
      </c>
      <c r="B11" s="10" t="s">
        <v>202</v>
      </c>
      <c r="C11" s="4" t="s">
        <v>203</v>
      </c>
      <c r="D11" s="10" t="s">
        <v>204</v>
      </c>
      <c r="E11" s="4"/>
      <c r="G11" s="3" t="str">
        <f t="shared" si="0"/>
        <v>[DOB] [Datetime] NULL,</v>
      </c>
    </row>
    <row r="12" spans="1:7" s="3" customFormat="1" ht="16" x14ac:dyDescent="0.2">
      <c r="A12" s="6" t="s">
        <v>182</v>
      </c>
      <c r="B12" s="10" t="s">
        <v>205</v>
      </c>
      <c r="C12" s="4" t="s">
        <v>206</v>
      </c>
      <c r="D12" s="10" t="s">
        <v>185</v>
      </c>
      <c r="E12" s="4"/>
      <c r="G12" s="3" t="str">
        <f t="shared" si="0"/>
        <v>[Sex] [Varchar] NULL,</v>
      </c>
    </row>
    <row r="13" spans="1:7" s="3" customFormat="1" ht="16" x14ac:dyDescent="0.2">
      <c r="A13" s="6" t="s">
        <v>182</v>
      </c>
      <c r="B13" s="10" t="s">
        <v>207</v>
      </c>
      <c r="C13" s="4" t="s">
        <v>208</v>
      </c>
      <c r="D13" s="10" t="s">
        <v>185</v>
      </c>
      <c r="E13" s="4"/>
      <c r="G13" s="3" t="str">
        <f t="shared" si="0"/>
        <v>[Sex_JCC_Standardized] [Varchar] NULL,</v>
      </c>
    </row>
    <row r="14" spans="1:7" s="3" customFormat="1" ht="16" x14ac:dyDescent="0.2">
      <c r="A14" s="6" t="s">
        <v>182</v>
      </c>
      <c r="B14" s="10" t="s">
        <v>209</v>
      </c>
      <c r="C14" s="4" t="s">
        <v>210</v>
      </c>
      <c r="D14" s="10" t="s">
        <v>185</v>
      </c>
      <c r="G14" s="3" t="str">
        <f t="shared" si="0"/>
        <v>[Race] [Varchar] NULL,</v>
      </c>
    </row>
    <row r="15" spans="1:7" s="3" customFormat="1" ht="16" x14ac:dyDescent="0.2">
      <c r="A15" s="6" t="s">
        <v>182</v>
      </c>
      <c r="B15" s="10" t="s">
        <v>211</v>
      </c>
      <c r="C15" s="4" t="s">
        <v>208</v>
      </c>
      <c r="D15" s="10" t="s">
        <v>185</v>
      </c>
      <c r="F15" s="55"/>
      <c r="G15" s="3" t="str">
        <f t="shared" ref="G15:G16" si="1">_xlfn.CONCAT("[",B15,"] [",D15,"] NULL,")</f>
        <v>[Race_JCC_Standardized] [Varchar] NULL,</v>
      </c>
    </row>
    <row r="16" spans="1:7" s="3" customFormat="1" ht="16" x14ac:dyDescent="0.2">
      <c r="A16" s="6" t="s">
        <v>182</v>
      </c>
      <c r="B16" s="10" t="s">
        <v>212</v>
      </c>
      <c r="C16" s="4" t="s">
        <v>213</v>
      </c>
      <c r="D16" s="10" t="s">
        <v>185</v>
      </c>
      <c r="G16" s="3" t="str">
        <f t="shared" si="1"/>
        <v>[Ethnicity] [Varchar] NULL,</v>
      </c>
    </row>
    <row r="17" spans="1:7" s="3" customFormat="1" ht="16" x14ac:dyDescent="0.2">
      <c r="A17" s="6" t="s">
        <v>182</v>
      </c>
      <c r="B17" s="10" t="s">
        <v>214</v>
      </c>
      <c r="C17" s="4" t="s">
        <v>208</v>
      </c>
      <c r="D17" s="10" t="s">
        <v>185</v>
      </c>
      <c r="G17" s="3" t="str">
        <f t="shared" si="0"/>
        <v>[Ethnicity_JCC_Standardized] [Varchar] NULL,</v>
      </c>
    </row>
    <row r="18" spans="1:7" s="3" customFormat="1" ht="16" x14ac:dyDescent="0.2">
      <c r="A18" s="6" t="s">
        <v>182</v>
      </c>
      <c r="B18" s="10" t="s">
        <v>215</v>
      </c>
      <c r="C18" s="4" t="s">
        <v>216</v>
      </c>
      <c r="D18" s="10" t="s">
        <v>185</v>
      </c>
      <c r="G18" s="3" t="str">
        <f t="shared" si="0"/>
        <v>[Language] [Varchar] NULL,</v>
      </c>
    </row>
    <row r="19" spans="1:7" ht="16" x14ac:dyDescent="0.2">
      <c r="A19" s="6" t="s">
        <v>182</v>
      </c>
      <c r="B19" s="10" t="s">
        <v>217</v>
      </c>
      <c r="C19" s="4" t="s">
        <v>216</v>
      </c>
      <c r="D19" s="10" t="s">
        <v>185</v>
      </c>
      <c r="E19" s="3"/>
      <c r="F19" s="3"/>
      <c r="G19" s="3" t="str">
        <f t="shared" si="0"/>
        <v>[Language_JCC_Standardized] [Varchar] NULL,</v>
      </c>
    </row>
    <row r="20" spans="1:7" ht="16" x14ac:dyDescent="0.2">
      <c r="A20" s="6" t="s">
        <v>182</v>
      </c>
      <c r="B20" s="10" t="s">
        <v>218</v>
      </c>
      <c r="C20" s="7" t="s">
        <v>219</v>
      </c>
      <c r="D20" s="10" t="s">
        <v>185</v>
      </c>
      <c r="G20" s="6" t="str">
        <f t="shared" si="0"/>
        <v>[Operation_Type] [Varchar] NULL,</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16572-622D-E04A-8712-86EA3A51919A}">
  <sheetPr>
    <tabColor theme="5" tint="0.39997558519241921"/>
  </sheetPr>
  <dimension ref="A1:G12"/>
  <sheetViews>
    <sheetView zoomScaleNormal="100" workbookViewId="0">
      <selection activeCell="C4" sqref="C4"/>
    </sheetView>
  </sheetViews>
  <sheetFormatPr baseColWidth="10" defaultColWidth="8.83203125" defaultRowHeight="15" x14ac:dyDescent="0.2"/>
  <cols>
    <col min="1" max="1" width="34.1640625" customWidth="1"/>
    <col min="2" max="2" width="56.5" bestFit="1" customWidth="1"/>
    <col min="3" max="3" width="81.1640625" style="42" customWidth="1"/>
    <col min="4" max="4" width="7.5" bestFit="1" customWidth="1"/>
    <col min="7" max="7" width="70.83203125" bestFit="1" customWidth="1"/>
  </cols>
  <sheetData>
    <row r="1" spans="1:7" s="3" customFormat="1" ht="16" x14ac:dyDescent="0.2">
      <c r="A1" s="78" t="s">
        <v>178</v>
      </c>
      <c r="B1" s="78" t="s">
        <v>179</v>
      </c>
      <c r="C1" s="79" t="s">
        <v>180</v>
      </c>
      <c r="D1" s="78" t="s">
        <v>181</v>
      </c>
      <c r="E1" s="4"/>
      <c r="G1" s="3" t="str">
        <f t="shared" ref="G1:G12" si="0">_xlfn.CONCAT("[",B1,"] [",D1,"] NULL,")</f>
        <v>[Column Name] [Datatype] NULL,</v>
      </c>
    </row>
    <row r="2" spans="1:7" s="3" customFormat="1" ht="32" x14ac:dyDescent="0.2">
      <c r="A2" s="3" t="s">
        <v>159</v>
      </c>
      <c r="B2" s="3" t="s">
        <v>724</v>
      </c>
      <c r="C2" s="7" t="s">
        <v>725</v>
      </c>
      <c r="D2" s="10" t="s">
        <v>185</v>
      </c>
      <c r="E2" s="4"/>
      <c r="G2" s="3" t="str">
        <f t="shared" si="0"/>
        <v>[VPRAI_Tool_Responses_Key] [Varchar] NULL,</v>
      </c>
    </row>
    <row r="3" spans="1:7" s="3" customFormat="1" ht="32" x14ac:dyDescent="0.2">
      <c r="A3" s="3" t="s">
        <v>159</v>
      </c>
      <c r="B3" s="3" t="s">
        <v>603</v>
      </c>
      <c r="C3" s="7" t="s">
        <v>726</v>
      </c>
      <c r="D3" s="10" t="s">
        <v>185</v>
      </c>
      <c r="E3" s="4"/>
      <c r="G3" s="3" t="str">
        <f t="shared" si="0"/>
        <v>[Pretrial_Assessment_Key] [Varchar] NULL,</v>
      </c>
    </row>
    <row r="4" spans="1:7" s="3" customFormat="1" ht="16" x14ac:dyDescent="0.2">
      <c r="A4" s="3" t="s">
        <v>159</v>
      </c>
      <c r="B4" s="15" t="s">
        <v>727</v>
      </c>
      <c r="C4" s="7" t="s">
        <v>728</v>
      </c>
      <c r="D4" s="96" t="s">
        <v>185</v>
      </c>
      <c r="E4" s="4"/>
      <c r="G4" s="3" t="str">
        <f t="shared" si="0"/>
        <v>[Charge_Type_Felony] [Varchar] NULL,</v>
      </c>
    </row>
    <row r="5" spans="1:7" s="3" customFormat="1" ht="16" x14ac:dyDescent="0.2">
      <c r="A5" s="3" t="s">
        <v>159</v>
      </c>
      <c r="B5" s="15" t="s">
        <v>729</v>
      </c>
      <c r="C5" s="7" t="s">
        <v>730</v>
      </c>
      <c r="D5" s="96" t="s">
        <v>185</v>
      </c>
      <c r="E5" s="4"/>
      <c r="G5" s="3" t="str">
        <f t="shared" si="0"/>
        <v>[Pending_Charge_At_Time_Of_Arrest] [Varchar] NULL,</v>
      </c>
    </row>
    <row r="6" spans="1:7" s="3" customFormat="1" ht="16" x14ac:dyDescent="0.2">
      <c r="A6" s="3" t="s">
        <v>159</v>
      </c>
      <c r="B6" s="15" t="s">
        <v>731</v>
      </c>
      <c r="C6" s="7" t="s">
        <v>732</v>
      </c>
      <c r="D6" s="96" t="s">
        <v>185</v>
      </c>
      <c r="E6" s="4"/>
      <c r="G6" s="3" t="str">
        <f t="shared" si="0"/>
        <v>[One_Or_More_Adult_Criminal_Convictions] [Varchar] NULL,</v>
      </c>
    </row>
    <row r="7" spans="1:7" s="3" customFormat="1" ht="16" x14ac:dyDescent="0.2">
      <c r="A7" s="3" t="s">
        <v>159</v>
      </c>
      <c r="B7" s="15" t="s">
        <v>733</v>
      </c>
      <c r="C7" s="7" t="s">
        <v>734</v>
      </c>
      <c r="D7" s="96" t="s">
        <v>185</v>
      </c>
      <c r="E7" s="4"/>
      <c r="G7" s="3" t="str">
        <f t="shared" si="0"/>
        <v>[Two_Or_More_FTAs] [Varchar] NULL,</v>
      </c>
    </row>
    <row r="8" spans="1:7" s="3" customFormat="1" ht="16" x14ac:dyDescent="0.2">
      <c r="A8" s="3" t="s">
        <v>159</v>
      </c>
      <c r="B8" s="15" t="s">
        <v>735</v>
      </c>
      <c r="C8" s="7" t="s">
        <v>736</v>
      </c>
      <c r="D8" s="96" t="s">
        <v>185</v>
      </c>
      <c r="E8" s="4"/>
      <c r="G8" s="3" t="str">
        <f t="shared" si="0"/>
        <v>[Two_Or_More_Violent_Convictions] [Varchar] NULL,</v>
      </c>
    </row>
    <row r="9" spans="1:7" s="3" customFormat="1" ht="16" x14ac:dyDescent="0.2">
      <c r="A9" s="3" t="s">
        <v>159</v>
      </c>
      <c r="B9" s="15" t="s">
        <v>737</v>
      </c>
      <c r="C9" s="7" t="s">
        <v>738</v>
      </c>
      <c r="D9" s="96" t="s">
        <v>185</v>
      </c>
      <c r="E9" s="4"/>
      <c r="G9" s="3" t="str">
        <f t="shared" si="0"/>
        <v>[Lived_At_Residence_Less_Than_One_Year] [Varchar] NULL,</v>
      </c>
    </row>
    <row r="10" spans="1:7" s="3" customFormat="1" ht="16" x14ac:dyDescent="0.2">
      <c r="A10" s="3" t="s">
        <v>159</v>
      </c>
      <c r="B10" s="15" t="s">
        <v>739</v>
      </c>
      <c r="C10" s="7" t="s">
        <v>740</v>
      </c>
      <c r="D10" s="96" t="s">
        <v>185</v>
      </c>
      <c r="E10" s="4"/>
      <c r="G10" s="3" t="str">
        <f t="shared" si="0"/>
        <v>[Not_Employed_For__Two_Years_Prior_To_Arrest] [Varchar] NULL,</v>
      </c>
    </row>
    <row r="11" spans="1:7" s="3" customFormat="1" ht="16" x14ac:dyDescent="0.2">
      <c r="A11" s="3" t="s">
        <v>159</v>
      </c>
      <c r="B11" s="15" t="s">
        <v>741</v>
      </c>
      <c r="C11" s="7" t="s">
        <v>742</v>
      </c>
      <c r="D11" s="96" t="s">
        <v>185</v>
      </c>
      <c r="E11" s="4"/>
      <c r="G11" s="3" t="str">
        <f t="shared" si="0"/>
        <v>[History_Of_Drug_Abuse] [Varchar] NULL,</v>
      </c>
    </row>
    <row r="12" spans="1:7" s="3" customFormat="1" ht="16" x14ac:dyDescent="0.2">
      <c r="A12" s="3" t="s">
        <v>159</v>
      </c>
      <c r="B12" s="15" t="s">
        <v>722</v>
      </c>
      <c r="C12" s="7" t="s">
        <v>743</v>
      </c>
      <c r="D12" s="96" t="s">
        <v>185</v>
      </c>
      <c r="E12" s="4"/>
      <c r="G12" s="3" t="str">
        <f t="shared" si="0"/>
        <v>[Score] [Varchar] NULL,</v>
      </c>
    </row>
  </sheetData>
  <pageMargins left="0.7" right="0.7" top="0.75" bottom="0.75" header="0.3" footer="0.3"/>
  <pageSetup orientation="portrait" horizontalDpi="0" verticalDpi="0"/>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A374-1ABE-6C45-91F8-C8E62FBB340C}">
  <sheetPr>
    <tabColor theme="5" tint="0.39997558519241921"/>
  </sheetPr>
  <dimension ref="A1:G12"/>
  <sheetViews>
    <sheetView zoomScaleNormal="100" workbookViewId="0">
      <selection activeCell="C7" sqref="C7"/>
    </sheetView>
  </sheetViews>
  <sheetFormatPr baseColWidth="10" defaultColWidth="8.83203125" defaultRowHeight="15" x14ac:dyDescent="0.2"/>
  <cols>
    <col min="1" max="1" width="31.5" customWidth="1"/>
    <col min="2" max="2" width="56.5" bestFit="1" customWidth="1"/>
    <col min="3" max="3" width="81.1640625" style="42" customWidth="1"/>
    <col min="4" max="4" width="7.5" bestFit="1" customWidth="1"/>
    <col min="7" max="7" width="70.83203125" bestFit="1" customWidth="1"/>
  </cols>
  <sheetData>
    <row r="1" spans="1:7" s="3" customFormat="1" ht="16" x14ac:dyDescent="0.2">
      <c r="A1" s="78" t="s">
        <v>178</v>
      </c>
      <c r="B1" s="78" t="s">
        <v>179</v>
      </c>
      <c r="C1" s="79" t="s">
        <v>180</v>
      </c>
      <c r="D1" s="78" t="s">
        <v>181</v>
      </c>
      <c r="E1" s="4"/>
      <c r="G1" s="3" t="str">
        <f t="shared" ref="G1:G12" si="0">_xlfn.CONCAT("[",B1,"] [",D1,"] NULL,")</f>
        <v>[Column Name] [Datatype] NULL,</v>
      </c>
    </row>
    <row r="2" spans="1:7" s="3" customFormat="1" ht="32" x14ac:dyDescent="0.2">
      <c r="A2" s="6" t="s">
        <v>162</v>
      </c>
      <c r="B2" s="3" t="s">
        <v>744</v>
      </c>
      <c r="C2" s="7" t="s">
        <v>745</v>
      </c>
      <c r="D2" s="10" t="s">
        <v>185</v>
      </c>
      <c r="E2" s="4"/>
      <c r="G2" s="3" t="str">
        <f t="shared" si="0"/>
        <v>[VPRAIR_Tool_Responses_Key] [Varchar] NULL,</v>
      </c>
    </row>
    <row r="3" spans="1:7" s="3" customFormat="1" ht="32" x14ac:dyDescent="0.2">
      <c r="A3" s="6" t="s">
        <v>162</v>
      </c>
      <c r="B3" s="3" t="s">
        <v>603</v>
      </c>
      <c r="C3" s="7" t="s">
        <v>746</v>
      </c>
      <c r="D3" s="10" t="s">
        <v>185</v>
      </c>
      <c r="E3" s="4"/>
      <c r="G3" s="3" t="str">
        <f t="shared" si="0"/>
        <v>[Pretrial_Assessment_Key] [Varchar] NULL,</v>
      </c>
    </row>
    <row r="4" spans="1:7" s="3" customFormat="1" ht="32" x14ac:dyDescent="0.2">
      <c r="A4" s="6" t="s">
        <v>162</v>
      </c>
      <c r="B4" s="15" t="s">
        <v>747</v>
      </c>
      <c r="C4" s="7" t="s">
        <v>748</v>
      </c>
      <c r="D4" s="96" t="s">
        <v>185</v>
      </c>
      <c r="E4" s="4"/>
      <c r="G4" s="3" t="str">
        <f t="shared" si="0"/>
        <v>[Active_Community_Criminal_Justice_Supervision] [Varchar] NULL,</v>
      </c>
    </row>
    <row r="5" spans="1:7" s="3" customFormat="1" ht="32" x14ac:dyDescent="0.2">
      <c r="A5" s="6" t="s">
        <v>162</v>
      </c>
      <c r="B5" s="96" t="s">
        <v>749</v>
      </c>
      <c r="C5" s="7" t="s">
        <v>750</v>
      </c>
      <c r="D5" s="96" t="s">
        <v>185</v>
      </c>
      <c r="E5" s="4"/>
      <c r="G5" s="3" t="str">
        <f t="shared" si="0"/>
        <v>[Current_Charge_Is_Felony_Drug_Felony_Theft_Or_Felony_Fraud] [Varchar] NULL,</v>
      </c>
    </row>
    <row r="6" spans="1:7" s="3" customFormat="1" ht="16" x14ac:dyDescent="0.2">
      <c r="A6" s="6" t="s">
        <v>162</v>
      </c>
      <c r="B6" s="15" t="s">
        <v>729</v>
      </c>
      <c r="C6" s="7" t="s">
        <v>751</v>
      </c>
      <c r="D6" s="96" t="s">
        <v>185</v>
      </c>
      <c r="E6" s="4"/>
      <c r="G6" s="3" t="str">
        <f t="shared" si="0"/>
        <v>[Pending_Charge_At_Time_Of_Arrest] [Varchar] NULL,</v>
      </c>
    </row>
    <row r="7" spans="1:7" s="3" customFormat="1" ht="16" x14ac:dyDescent="0.2">
      <c r="A7" s="6" t="s">
        <v>162</v>
      </c>
      <c r="B7" s="15" t="s">
        <v>731</v>
      </c>
      <c r="C7" s="7" t="s">
        <v>732</v>
      </c>
      <c r="D7" s="96" t="s">
        <v>185</v>
      </c>
      <c r="E7" s="4"/>
      <c r="G7" s="3" t="str">
        <f t="shared" si="0"/>
        <v>[One_Or_More_Adult_Criminal_Convictions] [Varchar] NULL,</v>
      </c>
    </row>
    <row r="8" spans="1:7" s="3" customFormat="1" ht="16" x14ac:dyDescent="0.2">
      <c r="A8" s="6" t="s">
        <v>162</v>
      </c>
      <c r="B8" s="15" t="s">
        <v>733</v>
      </c>
      <c r="C8" s="7" t="s">
        <v>734</v>
      </c>
      <c r="D8" s="96" t="s">
        <v>185</v>
      </c>
      <c r="E8" s="4"/>
      <c r="G8" s="3" t="str">
        <f t="shared" si="0"/>
        <v>[Two_Or_More_FTAs] [Varchar] NULL,</v>
      </c>
    </row>
    <row r="9" spans="1:7" s="3" customFormat="1" ht="16" x14ac:dyDescent="0.2">
      <c r="A9" s="6" t="s">
        <v>162</v>
      </c>
      <c r="B9" s="15" t="s">
        <v>735</v>
      </c>
      <c r="C9" s="7" t="s">
        <v>736</v>
      </c>
      <c r="D9" s="96" t="s">
        <v>185</v>
      </c>
      <c r="E9" s="4"/>
      <c r="G9" s="3" t="str">
        <f t="shared" si="0"/>
        <v>[Two_Or_More_Violent_Convictions] [Varchar] NULL,</v>
      </c>
    </row>
    <row r="10" spans="1:7" s="3" customFormat="1" ht="16" x14ac:dyDescent="0.2">
      <c r="A10" s="6" t="s">
        <v>162</v>
      </c>
      <c r="B10" s="15" t="s">
        <v>752</v>
      </c>
      <c r="C10" s="7" t="s">
        <v>753</v>
      </c>
      <c r="D10" s="96" t="s">
        <v>185</v>
      </c>
      <c r="E10" s="4"/>
      <c r="G10" s="3" t="str">
        <f t="shared" si="0"/>
        <v>[Unemployed_At_The_Time_Of_Arrest] [Varchar] NULL,</v>
      </c>
    </row>
    <row r="11" spans="1:7" s="3" customFormat="1" ht="16" x14ac:dyDescent="0.2">
      <c r="A11" s="6" t="s">
        <v>162</v>
      </c>
      <c r="B11" s="15" t="s">
        <v>741</v>
      </c>
      <c r="C11" s="7" t="s">
        <v>742</v>
      </c>
      <c r="D11" s="96" t="s">
        <v>185</v>
      </c>
      <c r="E11" s="4"/>
      <c r="G11" s="3" t="str">
        <f t="shared" si="0"/>
        <v>[History_Of_Drug_Abuse] [Varchar] NULL,</v>
      </c>
    </row>
    <row r="12" spans="1:7" s="3" customFormat="1" ht="16" x14ac:dyDescent="0.2">
      <c r="A12" s="6" t="s">
        <v>162</v>
      </c>
      <c r="B12" s="15" t="s">
        <v>722</v>
      </c>
      <c r="C12" s="7" t="s">
        <v>754</v>
      </c>
      <c r="D12" s="96" t="s">
        <v>185</v>
      </c>
      <c r="E12" s="4"/>
      <c r="G12" s="3" t="str">
        <f t="shared" si="0"/>
        <v>[Score] [Varchar] NULL,</v>
      </c>
    </row>
  </sheetData>
  <pageMargins left="0.7" right="0.7" top="0.75" bottom="0.75" header="0.3" footer="0.3"/>
  <pageSetup orientation="portrait" horizontalDpi="0" verticalDpi="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71813-AA7E-DB40-AFB5-9FBBE2154EE0}">
  <sheetPr>
    <tabColor theme="5" tint="0.39997558519241921"/>
  </sheetPr>
  <dimension ref="A1:G6"/>
  <sheetViews>
    <sheetView zoomScaleNormal="100" workbookViewId="0">
      <selection activeCell="B2" sqref="B2"/>
    </sheetView>
  </sheetViews>
  <sheetFormatPr baseColWidth="10" defaultColWidth="8.83203125" defaultRowHeight="15" x14ac:dyDescent="0.2"/>
  <cols>
    <col min="1" max="1" width="33.5" customWidth="1"/>
    <col min="2" max="2" width="56.5" bestFit="1" customWidth="1"/>
    <col min="3" max="3" width="81.1640625" style="42" customWidth="1"/>
    <col min="4" max="4" width="7.5" bestFit="1" customWidth="1"/>
    <col min="7" max="7" width="70.83203125" bestFit="1" customWidth="1"/>
  </cols>
  <sheetData>
    <row r="1" spans="1:7" s="2" customFormat="1" ht="16" x14ac:dyDescent="0.2">
      <c r="A1" s="78" t="s">
        <v>178</v>
      </c>
      <c r="B1" s="78" t="s">
        <v>179</v>
      </c>
      <c r="C1" s="79" t="s">
        <v>180</v>
      </c>
      <c r="D1" s="78" t="s">
        <v>181</v>
      </c>
      <c r="E1" s="13"/>
      <c r="G1" s="2" t="str">
        <f t="shared" ref="G1:G6" si="0">_xlfn.CONCAT("[",B1,"] [",D1,"] NULL,")</f>
        <v>[Column Name] [Datatype] NULL,</v>
      </c>
    </row>
    <row r="2" spans="1:7" s="3" customFormat="1" ht="32" x14ac:dyDescent="0.2">
      <c r="A2" s="6" t="s">
        <v>165</v>
      </c>
      <c r="B2" s="15" t="s">
        <v>755</v>
      </c>
      <c r="C2" s="7" t="s">
        <v>756</v>
      </c>
      <c r="D2" s="10" t="s">
        <v>185</v>
      </c>
      <c r="E2" s="4"/>
      <c r="G2" s="3" t="str">
        <f t="shared" si="0"/>
        <v>[Generic_Tool_Response_Details_Key] [Varchar] NULL,</v>
      </c>
    </row>
    <row r="3" spans="1:7" s="3" customFormat="1" ht="32" x14ac:dyDescent="0.2">
      <c r="A3" s="6" t="s">
        <v>165</v>
      </c>
      <c r="B3" s="15" t="s">
        <v>603</v>
      </c>
      <c r="C3" s="7" t="s">
        <v>757</v>
      </c>
      <c r="D3" s="10" t="s">
        <v>185</v>
      </c>
      <c r="E3" s="4"/>
      <c r="G3" s="3" t="str">
        <f t="shared" si="0"/>
        <v>[Pretrial_Assessment_Key] [Varchar] NULL,</v>
      </c>
    </row>
    <row r="4" spans="1:7" s="3" customFormat="1" ht="32" x14ac:dyDescent="0.2">
      <c r="A4" s="6" t="s">
        <v>165</v>
      </c>
      <c r="B4" s="15" t="s">
        <v>758</v>
      </c>
      <c r="C4" s="7" t="s">
        <v>759</v>
      </c>
      <c r="D4" s="10" t="s">
        <v>185</v>
      </c>
      <c r="E4" s="4"/>
      <c r="G4" s="3" t="str">
        <f t="shared" si="0"/>
        <v>[Assessment_Factor] [Varchar] NULL,</v>
      </c>
    </row>
    <row r="5" spans="1:7" s="3" customFormat="1" ht="16" x14ac:dyDescent="0.2">
      <c r="A5" s="6" t="s">
        <v>165</v>
      </c>
      <c r="B5" s="15" t="s">
        <v>760</v>
      </c>
      <c r="C5" s="7" t="s">
        <v>761</v>
      </c>
      <c r="D5" s="10" t="s">
        <v>185</v>
      </c>
      <c r="E5" s="4"/>
      <c r="G5" s="3" t="str">
        <f t="shared" si="0"/>
        <v>[Assessment_Factor_Response] [Varchar] NULL,</v>
      </c>
    </row>
    <row r="6" spans="1:7" s="3" customFormat="1" ht="16" x14ac:dyDescent="0.2">
      <c r="A6" s="6" t="s">
        <v>165</v>
      </c>
      <c r="B6" s="15" t="s">
        <v>762</v>
      </c>
      <c r="C6" s="7" t="s">
        <v>763</v>
      </c>
      <c r="D6" s="10" t="s">
        <v>225</v>
      </c>
      <c r="E6" s="4"/>
      <c r="G6" s="3" t="str">
        <f t="shared" si="0"/>
        <v>[Assessment_Factor_Score] [Integer] NULL,</v>
      </c>
    </row>
  </sheetData>
  <pageMargins left="0.7" right="0.7" top="0.75" bottom="0.75" header="0.3" footer="0.3"/>
  <pageSetup orientation="portrait" horizontalDpi="0" verticalDpi="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F98C0-898A-4AFE-BB80-388F9661F09D}">
  <sheetPr>
    <tabColor rgb="FFFFFF00"/>
  </sheetPr>
  <dimension ref="A1:D3"/>
  <sheetViews>
    <sheetView workbookViewId="0">
      <selection activeCell="E3" sqref="E3"/>
    </sheetView>
  </sheetViews>
  <sheetFormatPr baseColWidth="10" defaultColWidth="36.5" defaultRowHeight="15" x14ac:dyDescent="0.2"/>
  <cols>
    <col min="1" max="1" width="22.1640625" bestFit="1" customWidth="1"/>
    <col min="2" max="2" width="21.83203125" bestFit="1" customWidth="1"/>
    <col min="3" max="3" width="59.1640625" customWidth="1"/>
    <col min="4" max="4" width="7.5" bestFit="1" customWidth="1"/>
  </cols>
  <sheetData>
    <row r="1" spans="1:4" ht="16" x14ac:dyDescent="0.2">
      <c r="A1" s="78" t="s">
        <v>178</v>
      </c>
      <c r="B1" s="78" t="s">
        <v>179</v>
      </c>
      <c r="C1" s="79" t="s">
        <v>180</v>
      </c>
      <c r="D1" s="78" t="s">
        <v>181</v>
      </c>
    </row>
    <row r="2" spans="1:4" ht="32" x14ac:dyDescent="0.2">
      <c r="A2" s="2" t="s">
        <v>175</v>
      </c>
      <c r="B2" s="10" t="s">
        <v>254</v>
      </c>
      <c r="C2" s="13" t="s">
        <v>764</v>
      </c>
      <c r="D2" s="10" t="s">
        <v>185</v>
      </c>
    </row>
    <row r="3" spans="1:4" ht="32" x14ac:dyDescent="0.2">
      <c r="A3" s="2" t="s">
        <v>175</v>
      </c>
      <c r="B3" s="10" t="s">
        <v>603</v>
      </c>
      <c r="C3" s="13" t="s">
        <v>765</v>
      </c>
      <c r="D3" s="10" t="s">
        <v>185</v>
      </c>
    </row>
  </sheetData>
  <pageMargins left="0.7" right="0.7" top="0.75" bottom="0.75" header="0.3" footer="0.3"/>
  <pageSetup orientation="portrait" horizontalDpi="0" verticalDpi="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B7B40-F0DB-4CBE-BC0A-EFC3C8B979B4}">
  <sheetPr>
    <tabColor rgb="FFCC66FF"/>
  </sheetPr>
  <dimension ref="A1:F294"/>
  <sheetViews>
    <sheetView zoomScale="170" zoomScaleNormal="170" workbookViewId="0">
      <pane ySplit="1" topLeftCell="A270" activePane="bottomLeft" state="frozen"/>
      <selection pane="bottomLeft" activeCell="D38" sqref="D38"/>
    </sheetView>
  </sheetViews>
  <sheetFormatPr baseColWidth="10" defaultColWidth="9.1640625" defaultRowHeight="15" x14ac:dyDescent="0.2"/>
  <cols>
    <col min="1" max="1" width="28.33203125" style="66" customWidth="1"/>
    <col min="2" max="2" width="21.33203125" style="66" customWidth="1"/>
    <col min="3" max="3" width="0.1640625" style="66" hidden="1" customWidth="1"/>
    <col min="4" max="4" width="77.83203125" style="66" customWidth="1"/>
    <col min="5" max="5" width="12.1640625" style="66" hidden="1" customWidth="1"/>
    <col min="6" max="6" width="56.1640625" style="66" customWidth="1"/>
    <col min="7" max="16384" width="9.1640625" style="66"/>
  </cols>
  <sheetData>
    <row r="1" spans="1:6" x14ac:dyDescent="0.2">
      <c r="A1" s="16" t="s">
        <v>766</v>
      </c>
      <c r="B1" s="65" t="s">
        <v>767</v>
      </c>
      <c r="C1" s="65"/>
      <c r="D1" s="1" t="s">
        <v>768</v>
      </c>
      <c r="E1" s="1" t="s">
        <v>1093</v>
      </c>
    </row>
    <row r="2" spans="1:6" x14ac:dyDescent="0.2">
      <c r="A2" s="10" t="s">
        <v>243</v>
      </c>
      <c r="B2" s="66" t="s">
        <v>809</v>
      </c>
      <c r="D2" s="2" t="s">
        <v>810</v>
      </c>
      <c r="E2" s="2"/>
      <c r="F2" s="66" t="str">
        <f>_xlfn.CONCAT("INSERT INTO REFERENCE_CODE(Reference_Code_Type, JCC_Standardized_Value) VALUES ('",A2,"','",B2,"');")</f>
        <v>INSERT INTO REFERENCE_CODE(Reference_Code_Type, JCC_Standardized_Value) VALUES ('Booking_Charge_Code','BP');</v>
      </c>
    </row>
    <row r="3" spans="1:6" x14ac:dyDescent="0.2">
      <c r="A3" s="10" t="s">
        <v>243</v>
      </c>
      <c r="B3" s="66" t="s">
        <v>811</v>
      </c>
      <c r="D3" s="2" t="s">
        <v>812</v>
      </c>
      <c r="E3" s="2"/>
      <c r="F3" s="66" t="str">
        <f>_xlfn.CONCAT("INSERT INTO REFERENCE_CODE(Reference_Code_Type, JCC_Standardized_Value) VALUES ('",A3,"','",B3,"');")</f>
        <v>INSERT INTO REFERENCE_CODE(Reference_Code_Type, JCC_Standardized_Value) VALUES ('Booking_Charge_Code','CA');</v>
      </c>
    </row>
    <row r="4" spans="1:6" x14ac:dyDescent="0.2">
      <c r="A4" s="10" t="s">
        <v>243</v>
      </c>
      <c r="B4" s="66" t="s">
        <v>813</v>
      </c>
      <c r="D4" s="2" t="s">
        <v>814</v>
      </c>
      <c r="E4" s="2"/>
      <c r="F4" s="66" t="str">
        <f>_xlfn.CONCAT("INSERT INTO REFERENCE_CODE(Reference_Code_Type, JCC_Standardized_Value) VALUES ('",A4,"','",B4,"');")</f>
        <v>INSERT INTO REFERENCE_CODE(Reference_Code_Type, JCC_Standardized_Value) VALUES ('Booking_Charge_Code','CC');</v>
      </c>
    </row>
    <row r="5" spans="1:6" x14ac:dyDescent="0.2">
      <c r="A5" s="10" t="s">
        <v>243</v>
      </c>
      <c r="B5" s="66" t="s">
        <v>815</v>
      </c>
      <c r="D5" s="2" t="s">
        <v>816</v>
      </c>
      <c r="E5" s="2"/>
      <c r="F5" s="66" t="str">
        <f>_xlfn.CONCAT("INSERT INTO REFERENCE_CODE(Reference_Code_Type, JCC_Standardized_Value) VALUES ('",A5,"','",B5,"');")</f>
        <v>INSERT INTO REFERENCE_CODE(Reference_Code_Type, JCC_Standardized_Value) VALUES ('Booking_Charge_Code','CI');</v>
      </c>
    </row>
    <row r="6" spans="1:6" x14ac:dyDescent="0.2">
      <c r="A6" s="10" t="s">
        <v>243</v>
      </c>
      <c r="B6" s="66" t="s">
        <v>817</v>
      </c>
      <c r="D6" s="2" t="s">
        <v>818</v>
      </c>
      <c r="E6" s="2"/>
      <c r="F6" s="66" t="str">
        <f>_xlfn.CONCAT("INSERT INTO REFERENCE_CODE(Reference_Code_Type, JCC_Standardized_Value) VALUES ('",A6,"','",B6,"');")</f>
        <v>INSERT INTO REFERENCE_CODE(Reference_Code_Type, JCC_Standardized_Value) VALUES ('Booking_Charge_Code','CP');</v>
      </c>
    </row>
    <row r="7" spans="1:6" x14ac:dyDescent="0.2">
      <c r="A7" s="10" t="s">
        <v>243</v>
      </c>
      <c r="B7" s="66" t="s">
        <v>819</v>
      </c>
      <c r="D7" s="2" t="s">
        <v>820</v>
      </c>
      <c r="E7" s="2"/>
      <c r="F7" s="66" t="str">
        <f>_xlfn.CONCAT("INSERT INTO REFERENCE_CODE(Reference_Code_Type, JCC_Standardized_Value) VALUES ('",A7,"','",B7,"');")</f>
        <v>INSERT INTO REFERENCE_CODE(Reference_Code_Type, JCC_Standardized_Value) VALUES ('Booking_Charge_Code','EC');</v>
      </c>
    </row>
    <row r="8" spans="1:6" x14ac:dyDescent="0.2">
      <c r="A8" s="10" t="s">
        <v>243</v>
      </c>
      <c r="B8" s="66" t="s">
        <v>821</v>
      </c>
      <c r="D8" s="2" t="s">
        <v>822</v>
      </c>
      <c r="E8" s="2"/>
      <c r="F8" s="66" t="str">
        <f>_xlfn.CONCAT("INSERT INTO REFERENCE_CODE(Reference_Code_Type, JCC_Standardized_Value) VALUES ('",A8,"','",B8,"');")</f>
        <v>INSERT INTO REFERENCE_CODE(Reference_Code_Type, JCC_Standardized_Value) VALUES ('Booking_Charge_Code','EL');</v>
      </c>
    </row>
    <row r="9" spans="1:6" x14ac:dyDescent="0.2">
      <c r="A9" s="10" t="s">
        <v>243</v>
      </c>
      <c r="B9" s="66" t="s">
        <v>823</v>
      </c>
      <c r="D9" s="2" t="s">
        <v>824</v>
      </c>
      <c r="E9" s="2"/>
      <c r="F9" s="66" t="str">
        <f>_xlfn.CONCAT("INSERT INTO REFERENCE_CODE(Reference_Code_Type, JCC_Standardized_Value) VALUES ('",A9,"','",B9,"');")</f>
        <v>INSERT INTO REFERENCE_CODE(Reference_Code_Type, JCC_Standardized_Value) VALUES ('Booking_Charge_Code','FA');</v>
      </c>
    </row>
    <row r="10" spans="1:6" x14ac:dyDescent="0.2">
      <c r="A10" s="10" t="s">
        <v>243</v>
      </c>
      <c r="B10" s="66" t="s">
        <v>825</v>
      </c>
      <c r="D10" s="2" t="s">
        <v>826</v>
      </c>
      <c r="E10" s="2"/>
      <c r="F10" s="66" t="str">
        <f>_xlfn.CONCAT("INSERT INTO REFERENCE_CODE(Reference_Code_Type, JCC_Standardized_Value) VALUES ('",A10,"','",B10,"');")</f>
        <v>INSERT INTO REFERENCE_CODE(Reference_Code_Type, JCC_Standardized_Value) VALUES ('Booking_Charge_Code','FC');</v>
      </c>
    </row>
    <row r="11" spans="1:6" x14ac:dyDescent="0.2">
      <c r="A11" s="10" t="s">
        <v>243</v>
      </c>
      <c r="B11" s="66" t="s">
        <v>827</v>
      </c>
      <c r="D11" s="2" t="s">
        <v>828</v>
      </c>
      <c r="E11" s="2"/>
      <c r="F11" s="66" t="str">
        <f>_xlfn.CONCAT("INSERT INTO REFERENCE_CODE(Reference_Code_Type, JCC_Standardized_Value) VALUES ('",A11,"','",B11,"');")</f>
        <v>INSERT INTO REFERENCE_CODE(Reference_Code_Type, JCC_Standardized_Value) VALUES ('Booking_Charge_Code','FG');</v>
      </c>
    </row>
    <row r="12" spans="1:6" x14ac:dyDescent="0.2">
      <c r="A12" s="10" t="s">
        <v>243</v>
      </c>
      <c r="B12" s="66" t="s">
        <v>829</v>
      </c>
      <c r="D12" s="2" t="s">
        <v>830</v>
      </c>
      <c r="E12" s="2"/>
      <c r="F12" s="66" t="str">
        <f>_xlfn.CONCAT("INSERT INTO REFERENCE_CODE(Reference_Code_Type, JCC_Standardized_Value) VALUES ('",A12,"','",B12,"');")</f>
        <v>INSERT INTO REFERENCE_CODE(Reference_Code_Type, JCC_Standardized_Value) VALUES ('Booking_Charge_Code','GC');</v>
      </c>
    </row>
    <row r="13" spans="1:6" x14ac:dyDescent="0.2">
      <c r="A13" s="10" t="s">
        <v>243</v>
      </c>
      <c r="B13" s="66" t="s">
        <v>831</v>
      </c>
      <c r="D13" s="2" t="s">
        <v>832</v>
      </c>
      <c r="E13" s="2"/>
      <c r="F13" s="66" t="str">
        <f>_xlfn.CONCAT("INSERT INTO REFERENCE_CODE(Reference_Code_Type, JCC_Standardized_Value) VALUES ('",A13,"','",B13,"');")</f>
        <v>INSERT INTO REFERENCE_CODE(Reference_Code_Type, JCC_Standardized_Value) VALUES ('Booking_Charge_Code','HN');</v>
      </c>
    </row>
    <row r="14" spans="1:6" x14ac:dyDescent="0.2">
      <c r="A14" s="10" t="s">
        <v>243</v>
      </c>
      <c r="B14" s="66" t="s">
        <v>833</v>
      </c>
      <c r="D14" s="2" t="s">
        <v>834</v>
      </c>
      <c r="E14" s="2"/>
      <c r="F14" s="66" t="str">
        <f>_xlfn.CONCAT("INSERT INTO REFERENCE_CODE(Reference_Code_Type, JCC_Standardized_Value) VALUES ('",A14,"','",B14,"');")</f>
        <v>INSERT INTO REFERENCE_CODE(Reference_Code_Type, JCC_Standardized_Value) VALUES ('Booking_Charge_Code','HS');</v>
      </c>
    </row>
    <row r="15" spans="1:6" x14ac:dyDescent="0.2">
      <c r="A15" s="10" t="s">
        <v>243</v>
      </c>
      <c r="B15" s="66" t="s">
        <v>835</v>
      </c>
      <c r="D15" s="2" t="s">
        <v>836</v>
      </c>
      <c r="E15" s="2"/>
      <c r="F15" s="66" t="str">
        <f>_xlfn.CONCAT("INSERT INTO REFERENCE_CODE(Reference_Code_Type, JCC_Standardized_Value) VALUES ('",A15,"','",B15,"');")</f>
        <v>INSERT INTO REFERENCE_CODE(Reference_Code_Type, JCC_Standardized_Value) VALUES ('Booking_Charge_Code','IC');</v>
      </c>
    </row>
    <row r="16" spans="1:6" x14ac:dyDescent="0.2">
      <c r="A16" s="10" t="s">
        <v>243</v>
      </c>
      <c r="B16" s="66" t="s">
        <v>837</v>
      </c>
      <c r="D16" s="2" t="s">
        <v>838</v>
      </c>
      <c r="E16" s="2"/>
      <c r="F16" s="66" t="str">
        <f>_xlfn.CONCAT("INSERT INTO REFERENCE_CODE(Reference_Code_Type, JCC_Standardized_Value) VALUES ('",A16,"','",B16,"');")</f>
        <v>INSERT INTO REFERENCE_CODE(Reference_Code_Type, JCC_Standardized_Value) VALUES ('Booking_Charge_Code','LC');</v>
      </c>
    </row>
    <row r="17" spans="1:6" x14ac:dyDescent="0.2">
      <c r="A17" s="10" t="s">
        <v>243</v>
      </c>
      <c r="B17" s="66" t="s">
        <v>839</v>
      </c>
      <c r="D17" s="2" t="s">
        <v>840</v>
      </c>
      <c r="E17" s="2"/>
      <c r="F17" s="66" t="str">
        <f>_xlfn.CONCAT("INSERT INTO REFERENCE_CODE(Reference_Code_Type, JCC_Standardized_Value) VALUES ('",A17,"','",B17,"');")</f>
        <v>INSERT INTO REFERENCE_CODE(Reference_Code_Type, JCC_Standardized_Value) VALUES ('Booking_Charge_Code','MV');</v>
      </c>
    </row>
    <row r="18" spans="1:6" x14ac:dyDescent="0.2">
      <c r="A18" s="10" t="s">
        <v>243</v>
      </c>
      <c r="B18" s="66" t="s">
        <v>787</v>
      </c>
      <c r="D18" s="2" t="s">
        <v>841</v>
      </c>
      <c r="E18" s="2"/>
      <c r="F18" s="66" t="str">
        <f>_xlfn.CONCAT("INSERT INTO REFERENCE_CODE(Reference_Code_Type, JCC_Standardized_Value) VALUES ('",A18,"','",B18,"');")</f>
        <v>INSERT INTO REFERENCE_CODE(Reference_Code_Type, JCC_Standardized_Value) VALUES ('Booking_Charge_Code','Other');</v>
      </c>
    </row>
    <row r="19" spans="1:6" x14ac:dyDescent="0.2">
      <c r="A19" s="10" t="s">
        <v>243</v>
      </c>
      <c r="B19" s="66" t="s">
        <v>842</v>
      </c>
      <c r="D19" s="2" t="s">
        <v>843</v>
      </c>
      <c r="E19" s="2"/>
      <c r="F19" s="66" t="str">
        <f>_xlfn.CONCAT("INSERT INTO REFERENCE_CODE(Reference_Code_Type, JCC_Standardized_Value) VALUES ('",A19,"','",B19,"');")</f>
        <v>INSERT INTO REFERENCE_CODE(Reference_Code_Type, JCC_Standardized_Value) VALUES ('Booking_Charge_Code','PC');</v>
      </c>
    </row>
    <row r="20" spans="1:6" x14ac:dyDescent="0.2">
      <c r="A20" s="10" t="s">
        <v>243</v>
      </c>
      <c r="B20" s="66" t="s">
        <v>844</v>
      </c>
      <c r="D20" s="2" t="s">
        <v>845</v>
      </c>
      <c r="E20" s="2"/>
      <c r="F20" s="66" t="str">
        <f>_xlfn.CONCAT("INSERT INTO REFERENCE_CODE(Reference_Code_Type, JCC_Standardized_Value) VALUES ('",A20,"','",B20,"');")</f>
        <v>INSERT INTO REFERENCE_CODE(Reference_Code_Type, JCC_Standardized_Value) VALUES ('Booking_Charge_Code','PR');</v>
      </c>
    </row>
    <row r="21" spans="1:6" x14ac:dyDescent="0.2">
      <c r="A21" s="10" t="s">
        <v>243</v>
      </c>
      <c r="B21" s="66" t="s">
        <v>846</v>
      </c>
      <c r="D21" s="2" t="s">
        <v>847</v>
      </c>
      <c r="E21" s="2"/>
      <c r="F21" s="66" t="str">
        <f>_xlfn.CONCAT("INSERT INTO REFERENCE_CODE(Reference_Code_Type, JCC_Standardized_Value) VALUES ('",A21,"','",B21,"');")</f>
        <v>INSERT INTO REFERENCE_CODE(Reference_Code_Type, JCC_Standardized_Value) VALUES ('Booking_Charge_Code','PU');</v>
      </c>
    </row>
    <row r="22" spans="1:6" x14ac:dyDescent="0.2">
      <c r="A22" s="10" t="s">
        <v>243</v>
      </c>
      <c r="B22" s="66" t="s">
        <v>848</v>
      </c>
      <c r="D22" s="2" t="s">
        <v>849</v>
      </c>
      <c r="E22" s="2"/>
      <c r="F22" s="66" t="str">
        <f>_xlfn.CONCAT("INSERT INTO REFERENCE_CODE(Reference_Code_Type, JCC_Standardized_Value) VALUES ('",A22,"','",B22,"');")</f>
        <v>INSERT INTO REFERENCE_CODE(Reference_Code_Type, JCC_Standardized_Value) VALUES ('Booking_Charge_Code','RT');</v>
      </c>
    </row>
    <row r="23" spans="1:6" x14ac:dyDescent="0.2">
      <c r="A23" s="10" t="s">
        <v>243</v>
      </c>
      <c r="B23" s="66" t="s">
        <v>850</v>
      </c>
      <c r="D23" s="2" t="s">
        <v>851</v>
      </c>
      <c r="E23" s="2"/>
      <c r="F23" s="66" t="str">
        <f>_xlfn.CONCAT("INSERT INTO REFERENCE_CODE(Reference_Code_Type, JCC_Standardized_Value) VALUES ('",A23,"','",B23,"');")</f>
        <v>INSERT INTO REFERENCE_CODE(Reference_Code_Type, JCC_Standardized_Value) VALUES ('Booking_Charge_Code','SH');</v>
      </c>
    </row>
    <row r="24" spans="1:6" x14ac:dyDescent="0.2">
      <c r="A24" s="10" t="s">
        <v>243</v>
      </c>
      <c r="B24" s="66" t="s">
        <v>852</v>
      </c>
      <c r="D24" s="2" t="s">
        <v>853</v>
      </c>
      <c r="E24" s="2"/>
      <c r="F24" s="66" t="str">
        <f>_xlfn.CONCAT("INSERT INTO REFERENCE_CODE(Reference_Code_Type, JCC_Standardized_Value) VALUES ('",A24,"','",B24,"');")</f>
        <v>INSERT INTO REFERENCE_CODE(Reference_Code_Type, JCC_Standardized_Value) VALUES ('Booking_Charge_Code','UF');</v>
      </c>
    </row>
    <row r="25" spans="1:6" x14ac:dyDescent="0.2">
      <c r="A25" s="10" t="s">
        <v>243</v>
      </c>
      <c r="B25" s="66" t="s">
        <v>854</v>
      </c>
      <c r="D25" s="2" t="s">
        <v>855</v>
      </c>
      <c r="E25" s="2"/>
      <c r="F25" s="66" t="str">
        <f>_xlfn.CONCAT("INSERT INTO REFERENCE_CODE(Reference_Code_Type, JCC_Standardized_Value) VALUES ('",A25,"','",B25,"');")</f>
        <v>INSERT INTO REFERENCE_CODE(Reference_Code_Type, JCC_Standardized_Value) VALUES ('Booking_Charge_Code','UI');</v>
      </c>
    </row>
    <row r="26" spans="1:6" x14ac:dyDescent="0.2">
      <c r="A26" s="10" t="s">
        <v>243</v>
      </c>
      <c r="B26" s="66" t="s">
        <v>856</v>
      </c>
      <c r="D26" s="2" t="s">
        <v>857</v>
      </c>
      <c r="E26" s="2"/>
      <c r="F26" s="66" t="str">
        <f>_xlfn.CONCAT("INSERT INTO REFERENCE_CODE(Reference_Code_Type, JCC_Standardized_Value) VALUES ('",A26,"','",B26,"');")</f>
        <v>INSERT INTO REFERENCE_CODE(Reference_Code_Type, JCC_Standardized_Value) VALUES ('Booking_Charge_Code','US');</v>
      </c>
    </row>
    <row r="27" spans="1:6" x14ac:dyDescent="0.2">
      <c r="A27" s="10" t="s">
        <v>243</v>
      </c>
      <c r="B27" s="66" t="s">
        <v>858</v>
      </c>
      <c r="D27" s="2" t="s">
        <v>859</v>
      </c>
      <c r="E27" s="2"/>
      <c r="F27" s="66" t="str">
        <f>_xlfn.CONCAT("INSERT INTO REFERENCE_CODE(Reference_Code_Type, JCC_Standardized_Value) VALUES ('",A27,"','",B27,"');")</f>
        <v>INSERT INTO REFERENCE_CODE(Reference_Code_Type, JCC_Standardized_Value) VALUES ('Booking_Charge_Code','VC');</v>
      </c>
    </row>
    <row r="28" spans="1:6" x14ac:dyDescent="0.2">
      <c r="A28" s="10" t="s">
        <v>243</v>
      </c>
      <c r="B28" s="66" t="s">
        <v>860</v>
      </c>
      <c r="D28" s="2" t="s">
        <v>861</v>
      </c>
      <c r="E28" s="2"/>
      <c r="F28" s="66" t="str">
        <f>_xlfn.CONCAT("INSERT INTO REFERENCE_CODE(Reference_Code_Type, JCC_Standardized_Value) VALUES ('",A28,"','",B28,"');")</f>
        <v>INSERT INTO REFERENCE_CODE(Reference_Code_Type, JCC_Standardized_Value) VALUES ('Booking_Charge_Code','WC');</v>
      </c>
    </row>
    <row r="29" spans="1:6" x14ac:dyDescent="0.2">
      <c r="A29" s="10" t="s">
        <v>243</v>
      </c>
      <c r="B29" s="66" t="s">
        <v>862</v>
      </c>
      <c r="D29" s="2" t="s">
        <v>863</v>
      </c>
      <c r="E29" s="2"/>
      <c r="F29" s="66" t="str">
        <f>_xlfn.CONCAT("INSERT INTO REFERENCE_CODE(Reference_Code_Type, JCC_Standardized_Value) VALUES ('",A29,"','",B29,"');")</f>
        <v>INSERT INTO REFERENCE_CODE(Reference_Code_Type, JCC_Standardized_Value) VALUES ('Booking_Charge_Code','WI');</v>
      </c>
    </row>
    <row r="30" spans="1:6" x14ac:dyDescent="0.2">
      <c r="A30" s="10" t="s">
        <v>243</v>
      </c>
      <c r="B30" s="66" t="s">
        <v>864</v>
      </c>
      <c r="D30" s="2" t="s">
        <v>865</v>
      </c>
      <c r="E30" s="2"/>
      <c r="F30" s="66" t="str">
        <f>_xlfn.CONCAT("INSERT INTO REFERENCE_CODE(Reference_Code_Type, JCC_Standardized_Value) VALUES ('",A30,"','",B30,"');")</f>
        <v>INSERT INTO REFERENCE_CODE(Reference_Code_Type, JCC_Standardized_Value) VALUES ('Booking_Charge_Code','ZZ');</v>
      </c>
    </row>
    <row r="31" spans="1:6" x14ac:dyDescent="0.2">
      <c r="A31" s="10" t="s">
        <v>247</v>
      </c>
      <c r="B31" s="66" t="s">
        <v>870</v>
      </c>
      <c r="D31" s="2" t="s">
        <v>871</v>
      </c>
      <c r="E31" s="2"/>
      <c r="F31" s="66" t="str">
        <f>_xlfn.CONCAT("INSERT INTO REFERENCE_CODE(Reference_Code_Type, JCC_Standardized_Value) VALUES ('",A31,"','",B31,"');")</f>
        <v>INSERT INTO REFERENCE_CODE(Reference_Code_Type, JCC_Standardized_Value) VALUES ('Booking_Charge_Level','F');</v>
      </c>
    </row>
    <row r="32" spans="1:6" x14ac:dyDescent="0.2">
      <c r="A32" s="10" t="s">
        <v>247</v>
      </c>
      <c r="B32" s="66" t="s">
        <v>866</v>
      </c>
      <c r="D32" s="2" t="s">
        <v>867</v>
      </c>
      <c r="E32" s="2"/>
      <c r="F32" s="66" t="str">
        <f>_xlfn.CONCAT("INSERT INTO REFERENCE_CODE(Reference_Code_Type, JCC_Standardized_Value) VALUES ('",A32,"','",B32,"');")</f>
        <v>INSERT INTO REFERENCE_CODE(Reference_Code_Type, JCC_Standardized_Value) VALUES ('Booking_Charge_Level','I');</v>
      </c>
    </row>
    <row r="33" spans="1:6" x14ac:dyDescent="0.2">
      <c r="A33" s="10" t="s">
        <v>247</v>
      </c>
      <c r="B33" s="66" t="s">
        <v>868</v>
      </c>
      <c r="D33" s="2" t="s">
        <v>869</v>
      </c>
      <c r="E33" s="2"/>
      <c r="F33" s="66" t="str">
        <f>_xlfn.CONCAT("INSERT INTO REFERENCE_CODE(Reference_Code_Type, JCC_Standardized_Value) VALUES ('",A33,"','",B33,"');")</f>
        <v>INSERT INTO REFERENCE_CODE(Reference_Code_Type, JCC_Standardized_Value) VALUES ('Booking_Charge_Level','M');</v>
      </c>
    </row>
    <row r="34" spans="1:6" x14ac:dyDescent="0.2">
      <c r="A34" s="10" t="s">
        <v>247</v>
      </c>
      <c r="B34" s="66" t="s">
        <v>787</v>
      </c>
      <c r="D34" s="2" t="s">
        <v>872</v>
      </c>
      <c r="E34" s="2"/>
      <c r="F34" s="66" t="str">
        <f>_xlfn.CONCAT("INSERT INTO REFERENCE_CODE(Reference_Code_Type, JCC_Standardized_Value) VALUES ('",A34,"','",B34,"');")</f>
        <v>INSERT INTO REFERENCE_CODE(Reference_Code_Type, JCC_Standardized_Value) VALUES ('Booking_Charge_Level','Other');</v>
      </c>
    </row>
    <row r="35" spans="1:6" x14ac:dyDescent="0.2">
      <c r="A35" s="10" t="s">
        <v>228</v>
      </c>
      <c r="B35" s="66" t="s">
        <v>769</v>
      </c>
      <c r="D35" s="2" t="s">
        <v>770</v>
      </c>
      <c r="E35" s="2"/>
      <c r="F35" s="66" t="str">
        <f>_xlfn.CONCAT("INSERT INTO REFERENCE_CODE(Reference_Code_Type, JCC_Standardized_Value) VALUES ('",A35,"','",B35,"');")</f>
        <v>INSERT INTO REFERENCE_CODE(Reference_Code_Type, JCC_Standardized_Value) VALUES ('Booking_Type','Bench Warrant');</v>
      </c>
    </row>
    <row r="36" spans="1:6" x14ac:dyDescent="0.2">
      <c r="A36" s="10" t="s">
        <v>228</v>
      </c>
      <c r="B36" s="66" t="s">
        <v>771</v>
      </c>
      <c r="D36" s="2" t="s">
        <v>772</v>
      </c>
      <c r="E36" s="2"/>
      <c r="F36" s="66" t="str">
        <f>_xlfn.CONCAT("INSERT INTO REFERENCE_CODE(Reference_Code_Type, JCC_Standardized_Value) VALUES ('",A36,"','",B36,"');")</f>
        <v>INSERT INTO REFERENCE_CODE(Reference_Code_Type, JCC_Standardized_Value) VALUES ('Booking_Type','Cite Release');</v>
      </c>
    </row>
    <row r="37" spans="1:6" x14ac:dyDescent="0.2">
      <c r="A37" s="10" t="s">
        <v>228</v>
      </c>
      <c r="B37" s="66" t="s">
        <v>773</v>
      </c>
      <c r="D37" s="2" t="s">
        <v>774</v>
      </c>
      <c r="E37" s="2"/>
      <c r="F37" s="66" t="str">
        <f>_xlfn.CONCAT("INSERT INTO REFERENCE_CODE(Reference_Code_Type, JCC_Standardized_Value) VALUES ('",A37,"','",B37,"');")</f>
        <v>INSERT INTO REFERENCE_CODE(Reference_Code_Type, JCC_Standardized_Value) VALUES ('Booking_Type','Commitment');</v>
      </c>
    </row>
    <row r="38" spans="1:6" x14ac:dyDescent="0.2">
      <c r="A38" s="10" t="s">
        <v>228</v>
      </c>
      <c r="B38" s="66" t="s">
        <v>775</v>
      </c>
      <c r="D38" s="2" t="s">
        <v>776</v>
      </c>
      <c r="E38" s="2"/>
      <c r="F38" s="66" t="str">
        <f>_xlfn.CONCAT("INSERT INTO REFERENCE_CODE(Reference_Code_Type, JCC_Standardized_Value) VALUES ('",A38,"','",B38,"');")</f>
        <v>INSERT INTO REFERENCE_CODE(Reference_Code_Type, JCC_Standardized_Value) VALUES ('Booking_Type','Court Order');</v>
      </c>
    </row>
    <row r="39" spans="1:6" x14ac:dyDescent="0.2">
      <c r="A39" s="10" t="s">
        <v>228</v>
      </c>
      <c r="B39" s="66" t="s">
        <v>777</v>
      </c>
      <c r="D39" s="2" t="s">
        <v>778</v>
      </c>
      <c r="E39" s="2"/>
      <c r="F39" s="66" t="str">
        <f>_xlfn.CONCAT("INSERT INTO REFERENCE_CODE(Reference_Code_Type, JCC_Standardized_Value) VALUES ('",A39,"','",B39,"');")</f>
        <v>INSERT INTO REFERENCE_CODE(Reference_Code_Type, JCC_Standardized_Value) VALUES ('Booking_Type','Detain Only');</v>
      </c>
    </row>
    <row r="40" spans="1:6" x14ac:dyDescent="0.2">
      <c r="A40" s="10" t="s">
        <v>228</v>
      </c>
      <c r="B40" s="66" t="s">
        <v>779</v>
      </c>
      <c r="D40" s="2" t="s">
        <v>780</v>
      </c>
      <c r="E40" s="2"/>
      <c r="F40" s="66" t="str">
        <f>_xlfn.CONCAT("INSERT INTO REFERENCE_CODE(Reference_Code_Type, JCC_Standardized_Value) VALUES ('",A40,"','",B40,"');")</f>
        <v>INSERT INTO REFERENCE_CODE(Reference_Code_Type, JCC_Standardized_Value) VALUES ('Booking_Type','Fed');</v>
      </c>
    </row>
    <row r="41" spans="1:6" x14ac:dyDescent="0.2">
      <c r="A41" s="10" t="s">
        <v>228</v>
      </c>
      <c r="B41" s="66" t="s">
        <v>781</v>
      </c>
      <c r="D41" s="2" t="s">
        <v>782</v>
      </c>
      <c r="E41" s="2"/>
      <c r="F41" s="66" t="str">
        <f>_xlfn.CONCAT("INSERT INTO REFERENCE_CODE(Reference_Code_Type, JCC_Standardized_Value) VALUES ('",A41,"','",B41,"');")</f>
        <v>INSERT INTO REFERENCE_CODE(Reference_Code_Type, JCC_Standardized_Value) VALUES ('Booking_Type','Hold');</v>
      </c>
    </row>
    <row r="42" spans="1:6" x14ac:dyDescent="0.2">
      <c r="A42" s="10" t="s">
        <v>228</v>
      </c>
      <c r="B42" s="66" t="s">
        <v>783</v>
      </c>
      <c r="D42" s="2" t="s">
        <v>784</v>
      </c>
      <c r="E42" s="2"/>
      <c r="F42" s="66" t="str">
        <f>_xlfn.CONCAT("INSERT INTO REFERENCE_CODE(Reference_Code_Type, JCC_Standardized_Value) VALUES ('",A42,"','",B42,"');")</f>
        <v>INSERT INTO REFERENCE_CODE(Reference_Code_Type, JCC_Standardized_Value) VALUES ('Booking_Type','New Warrant');</v>
      </c>
    </row>
    <row r="43" spans="1:6" x14ac:dyDescent="0.2">
      <c r="A43" s="10" t="s">
        <v>228</v>
      </c>
      <c r="B43" s="66" t="s">
        <v>785</v>
      </c>
      <c r="D43" s="2" t="s">
        <v>786</v>
      </c>
      <c r="E43" s="2">
        <v>1</v>
      </c>
      <c r="F43" s="66" t="str">
        <f>_xlfn.CONCAT("INSERT INTO REFERENCE_CODE(Reference_Code_Type, JCC_Standardized_Value) VALUES ('",A43,"','",B43,"');")</f>
        <v>INSERT INTO REFERENCE_CODE(Reference_Code_Type, JCC_Standardized_Value) VALUES ('Booking_Type','On View');</v>
      </c>
    </row>
    <row r="44" spans="1:6" x14ac:dyDescent="0.2">
      <c r="A44" s="10" t="s">
        <v>228</v>
      </c>
      <c r="B44" s="66" t="s">
        <v>787</v>
      </c>
      <c r="D44" s="2" t="s">
        <v>788</v>
      </c>
      <c r="E44" s="2"/>
      <c r="F44" s="66" t="str">
        <f>_xlfn.CONCAT("INSERT INTO REFERENCE_CODE(Reference_Code_Type, JCC_Standardized_Value) VALUES ('",A44,"','",B44,"');")</f>
        <v>INSERT INTO REFERENCE_CODE(Reference_Code_Type, JCC_Standardized_Value) VALUES ('Booking_Type','Other');</v>
      </c>
    </row>
    <row r="45" spans="1:6" x14ac:dyDescent="0.2">
      <c r="A45" s="10" t="s">
        <v>228</v>
      </c>
      <c r="B45" s="66" t="s">
        <v>789</v>
      </c>
      <c r="D45" s="2" t="s">
        <v>790</v>
      </c>
      <c r="E45" s="2"/>
      <c r="F45" s="66" t="str">
        <f>_xlfn.CONCAT("INSERT INTO REFERENCE_CODE(Reference_Code_Type, JCC_Standardized_Value) VALUES ('",A45,"','",B45,"');")</f>
        <v>INSERT INTO REFERENCE_CODE(Reference_Code_Type, JCC_Standardized_Value) VALUES ('Booking_Type','Other Warrant');</v>
      </c>
    </row>
    <row r="46" spans="1:6" x14ac:dyDescent="0.2">
      <c r="A46" s="10" t="s">
        <v>228</v>
      </c>
      <c r="B46" s="66" t="s">
        <v>791</v>
      </c>
      <c r="D46" s="2" t="s">
        <v>792</v>
      </c>
      <c r="E46" s="2"/>
      <c r="F46" s="66" t="str">
        <f>_xlfn.CONCAT("INSERT INTO REFERENCE_CODE(Reference_Code_Type, JCC_Standardized_Value) VALUES ('",A46,"','",B46,"');")</f>
        <v>INSERT INTO REFERENCE_CODE(Reference_Code_Type, JCC_Standardized_Value) VALUES ('Booking_Type','Sup Vio Post');</v>
      </c>
    </row>
    <row r="47" spans="1:6" x14ac:dyDescent="0.2">
      <c r="A47" s="10" t="s">
        <v>228</v>
      </c>
      <c r="B47" s="66" t="s">
        <v>793</v>
      </c>
      <c r="D47" s="2" t="s">
        <v>794</v>
      </c>
      <c r="E47" s="2"/>
      <c r="F47" s="66" t="str">
        <f>_xlfn.CONCAT("INSERT INTO REFERENCE_CODE(Reference_Code_Type, JCC_Standardized_Value) VALUES ('",A47,"','",B47,"');")</f>
        <v>INSERT INTO REFERENCE_CODE(Reference_Code_Type, JCC_Standardized_Value) VALUES ('Booking_Type','Sup Vio Pre');</v>
      </c>
    </row>
    <row r="48" spans="1:6" x14ac:dyDescent="0.2">
      <c r="A48" s="10" t="s">
        <v>228</v>
      </c>
      <c r="B48" s="66" t="s">
        <v>795</v>
      </c>
      <c r="D48" s="2" t="s">
        <v>796</v>
      </c>
      <c r="E48" s="2"/>
      <c r="F48" s="66" t="str">
        <f>_xlfn.CONCAT("INSERT INTO REFERENCE_CODE(Reference_Code_Type, JCC_Standardized_Value) VALUES ('",A48,"','",B48,"');")</f>
        <v>INSERT INTO REFERENCE_CODE(Reference_Code_Type, JCC_Standardized_Value) VALUES ('Booking_Type','Unknown');</v>
      </c>
    </row>
    <row r="49" spans="1:6" x14ac:dyDescent="0.2">
      <c r="A49" s="10" t="s">
        <v>228</v>
      </c>
      <c r="B49" s="66" t="s">
        <v>797</v>
      </c>
      <c r="D49" s="2" t="s">
        <v>798</v>
      </c>
      <c r="E49" s="2"/>
      <c r="F49" s="66" t="str">
        <f>_xlfn.CONCAT("INSERT INTO REFERENCE_CODE(Reference_Code_Type, JCC_Standardized_Value) VALUES ('",A49,"','",B49,"');")</f>
        <v>INSERT INTO REFERENCE_CODE(Reference_Code_Type, JCC_Standardized_Value) VALUES ('Booking_Type','Warrant');</v>
      </c>
    </row>
    <row r="50" spans="1:6" x14ac:dyDescent="0.2">
      <c r="A50" s="10" t="s">
        <v>271</v>
      </c>
      <c r="B50" s="66" t="s">
        <v>801</v>
      </c>
      <c r="D50" s="2" t="s">
        <v>802</v>
      </c>
      <c r="E50" s="2"/>
      <c r="F50" s="66" t="str">
        <f>_xlfn.CONCAT("INSERT INTO REFERENCE_CODE(Reference_Code_Type, JCC_Standardized_Value) VALUES ('",A50,"','",B50,"');")</f>
        <v>INSERT INTO REFERENCE_CODE(Reference_Code_Type, JCC_Standardized_Value) VALUES ('Case_Status','Disposed');</v>
      </c>
    </row>
    <row r="51" spans="1:6" x14ac:dyDescent="0.2">
      <c r="A51" s="10" t="s">
        <v>271</v>
      </c>
      <c r="B51" s="66" t="s">
        <v>799</v>
      </c>
      <c r="D51" s="2" t="s">
        <v>800</v>
      </c>
      <c r="E51" s="2"/>
      <c r="F51" s="66" t="str">
        <f>_xlfn.CONCAT("INSERT INTO REFERENCE_CODE(Reference_Code_Type, JCC_Standardized_Value) VALUES ('",A51,"','",B51,"');")</f>
        <v>INSERT INTO REFERENCE_CODE(Reference_Code_Type, JCC_Standardized_Value) VALUES ('Case_Status','Pending');</v>
      </c>
    </row>
    <row r="52" spans="1:6" x14ac:dyDescent="0.2">
      <c r="A52" s="10" t="s">
        <v>271</v>
      </c>
      <c r="B52" s="70" t="s">
        <v>803</v>
      </c>
      <c r="C52" s="70"/>
      <c r="D52" s="2" t="s">
        <v>804</v>
      </c>
      <c r="E52" s="2"/>
      <c r="F52" s="66" t="str">
        <f>_xlfn.CONCAT("INSERT INTO REFERENCE_CODE(Reference_Code_Type, JCC_Standardized_Value) VALUES ('",A52,"','",B52,"');")</f>
        <v>INSERT INTO REFERENCE_CODE(Reference_Code_Type, JCC_Standardized_Value) VALUES ('Case_Status','Removed from Courts Control');</v>
      </c>
    </row>
    <row r="53" spans="1:6" x14ac:dyDescent="0.2">
      <c r="A53" s="10" t="s">
        <v>271</v>
      </c>
      <c r="B53" s="70" t="s">
        <v>807</v>
      </c>
      <c r="C53" s="70"/>
      <c r="D53" s="2" t="s">
        <v>808</v>
      </c>
      <c r="E53" s="2"/>
      <c r="F53" s="66" t="str">
        <f>_xlfn.CONCAT("INSERT INTO REFERENCE_CODE(Reference_Code_Type, JCC_Standardized_Value) VALUES ('",A53,"','",B53,"');")</f>
        <v>INSERT INTO REFERENCE_CODE(Reference_Code_Type, JCC_Standardized_Value) VALUES ('Case_Status','Reopened');</v>
      </c>
    </row>
    <row r="54" spans="1:6" x14ac:dyDescent="0.2">
      <c r="A54" s="10" t="s">
        <v>271</v>
      </c>
      <c r="B54" s="70" t="s">
        <v>805</v>
      </c>
      <c r="C54" s="70"/>
      <c r="D54" s="2" t="s">
        <v>806</v>
      </c>
      <c r="E54" s="2"/>
      <c r="F54" s="66" t="str">
        <f>_xlfn.CONCAT("INSERT INTO REFERENCE_CODE(Reference_Code_Type, JCC_Standardized_Value) VALUES ('",A54,"','",B54,"');")</f>
        <v>INSERT INTO REFERENCE_CODE(Reference_Code_Type, JCC_Standardized_Value) VALUES ('Case_Status','Restored to Courts Control');</v>
      </c>
    </row>
    <row r="55" spans="1:6" x14ac:dyDescent="0.2">
      <c r="A55" s="10" t="s">
        <v>563</v>
      </c>
      <c r="B55" s="66" t="s">
        <v>809</v>
      </c>
      <c r="D55" s="2" t="s">
        <v>810</v>
      </c>
      <c r="E55" s="2"/>
      <c r="F55" s="66" t="str">
        <f>_xlfn.CONCAT("INSERT INTO REFERENCE_CODE(Reference_Code_Type, JCC_Standardized_Value) VALUES ('",A55,"','",B55,"');")</f>
        <v>INSERT INTO REFERENCE_CODE(Reference_Code_Type, JCC_Standardized_Value) VALUES ('Charge_Code','BP');</v>
      </c>
    </row>
    <row r="56" spans="1:6" x14ac:dyDescent="0.2">
      <c r="A56" s="10" t="s">
        <v>563</v>
      </c>
      <c r="B56" s="66" t="s">
        <v>811</v>
      </c>
      <c r="D56" s="2" t="s">
        <v>812</v>
      </c>
      <c r="E56" s="2"/>
      <c r="F56" s="66" t="str">
        <f>_xlfn.CONCAT("INSERT INTO REFERENCE_CODE(Reference_Code_Type, JCC_Standardized_Value) VALUES ('",A56,"','",B56,"');")</f>
        <v>INSERT INTO REFERENCE_CODE(Reference_Code_Type, JCC_Standardized_Value) VALUES ('Charge_Code','CA');</v>
      </c>
    </row>
    <row r="57" spans="1:6" x14ac:dyDescent="0.2">
      <c r="A57" s="10" t="s">
        <v>563</v>
      </c>
      <c r="B57" s="66" t="s">
        <v>813</v>
      </c>
      <c r="D57" s="2" t="s">
        <v>814</v>
      </c>
      <c r="E57" s="2"/>
      <c r="F57" s="66" t="str">
        <f>_xlfn.CONCAT("INSERT INTO REFERENCE_CODE(Reference_Code_Type, JCC_Standardized_Value) VALUES ('",A57,"','",B57,"');")</f>
        <v>INSERT INTO REFERENCE_CODE(Reference_Code_Type, JCC_Standardized_Value) VALUES ('Charge_Code','CC');</v>
      </c>
    </row>
    <row r="58" spans="1:6" x14ac:dyDescent="0.2">
      <c r="A58" s="10" t="s">
        <v>563</v>
      </c>
      <c r="B58" s="66" t="s">
        <v>815</v>
      </c>
      <c r="D58" s="2" t="s">
        <v>816</v>
      </c>
      <c r="E58" s="2"/>
      <c r="F58" s="66" t="str">
        <f>_xlfn.CONCAT("INSERT INTO REFERENCE_CODE(Reference_Code_Type, JCC_Standardized_Value) VALUES ('",A58,"','",B58,"');")</f>
        <v>INSERT INTO REFERENCE_CODE(Reference_Code_Type, JCC_Standardized_Value) VALUES ('Charge_Code','CI');</v>
      </c>
    </row>
    <row r="59" spans="1:6" x14ac:dyDescent="0.2">
      <c r="A59" s="10" t="s">
        <v>563</v>
      </c>
      <c r="B59" s="66" t="s">
        <v>817</v>
      </c>
      <c r="D59" s="2" t="s">
        <v>818</v>
      </c>
      <c r="E59" s="2"/>
      <c r="F59" s="66" t="str">
        <f>_xlfn.CONCAT("INSERT INTO REFERENCE_CODE(Reference_Code_Type, JCC_Standardized_Value) VALUES ('",A59,"','",B59,"');")</f>
        <v>INSERT INTO REFERENCE_CODE(Reference_Code_Type, JCC_Standardized_Value) VALUES ('Charge_Code','CP');</v>
      </c>
    </row>
    <row r="60" spans="1:6" x14ac:dyDescent="0.2">
      <c r="A60" s="10" t="s">
        <v>563</v>
      </c>
      <c r="B60" s="66" t="s">
        <v>819</v>
      </c>
      <c r="D60" s="2" t="s">
        <v>820</v>
      </c>
      <c r="E60" s="2"/>
      <c r="F60" s="66" t="str">
        <f>_xlfn.CONCAT("INSERT INTO REFERENCE_CODE(Reference_Code_Type, JCC_Standardized_Value) VALUES ('",A60,"','",B60,"');")</f>
        <v>INSERT INTO REFERENCE_CODE(Reference_Code_Type, JCC_Standardized_Value) VALUES ('Charge_Code','EC');</v>
      </c>
    </row>
    <row r="61" spans="1:6" x14ac:dyDescent="0.2">
      <c r="A61" s="10" t="s">
        <v>563</v>
      </c>
      <c r="B61" s="66" t="s">
        <v>821</v>
      </c>
      <c r="D61" s="2" t="s">
        <v>822</v>
      </c>
      <c r="E61" s="2"/>
      <c r="F61" s="66" t="str">
        <f>_xlfn.CONCAT("INSERT INTO REFERENCE_CODE(Reference_Code_Type, JCC_Standardized_Value) VALUES ('",A61,"','",B61,"');")</f>
        <v>INSERT INTO REFERENCE_CODE(Reference_Code_Type, JCC_Standardized_Value) VALUES ('Charge_Code','EL');</v>
      </c>
    </row>
    <row r="62" spans="1:6" x14ac:dyDescent="0.2">
      <c r="A62" s="10" t="s">
        <v>563</v>
      </c>
      <c r="B62" s="66" t="s">
        <v>823</v>
      </c>
      <c r="D62" s="2" t="s">
        <v>824</v>
      </c>
      <c r="E62" s="2"/>
      <c r="F62" s="66" t="str">
        <f>_xlfn.CONCAT("INSERT INTO REFERENCE_CODE(Reference_Code_Type, JCC_Standardized_Value) VALUES ('",A62,"','",B62,"');")</f>
        <v>INSERT INTO REFERENCE_CODE(Reference_Code_Type, JCC_Standardized_Value) VALUES ('Charge_Code','FA');</v>
      </c>
    </row>
    <row r="63" spans="1:6" x14ac:dyDescent="0.2">
      <c r="A63" s="10" t="s">
        <v>563</v>
      </c>
      <c r="B63" s="66" t="s">
        <v>825</v>
      </c>
      <c r="D63" s="2" t="s">
        <v>826</v>
      </c>
      <c r="E63" s="2"/>
      <c r="F63" s="66" t="str">
        <f>_xlfn.CONCAT("INSERT INTO REFERENCE_CODE(Reference_Code_Type, JCC_Standardized_Value) VALUES ('",A63,"','",B63,"');")</f>
        <v>INSERT INTO REFERENCE_CODE(Reference_Code_Type, JCC_Standardized_Value) VALUES ('Charge_Code','FC');</v>
      </c>
    </row>
    <row r="64" spans="1:6" x14ac:dyDescent="0.2">
      <c r="A64" s="10" t="s">
        <v>563</v>
      </c>
      <c r="B64" s="66" t="s">
        <v>827</v>
      </c>
      <c r="D64" s="2" t="s">
        <v>828</v>
      </c>
      <c r="E64" s="2"/>
      <c r="F64" s="66" t="str">
        <f>_xlfn.CONCAT("INSERT INTO REFERENCE_CODE(Reference_Code_Type, JCC_Standardized_Value) VALUES ('",A64,"','",B64,"');")</f>
        <v>INSERT INTO REFERENCE_CODE(Reference_Code_Type, JCC_Standardized_Value) VALUES ('Charge_Code','FG');</v>
      </c>
    </row>
    <row r="65" spans="1:6" x14ac:dyDescent="0.2">
      <c r="A65" s="10" t="s">
        <v>563</v>
      </c>
      <c r="B65" s="66" t="s">
        <v>829</v>
      </c>
      <c r="D65" s="2" t="s">
        <v>830</v>
      </c>
      <c r="E65" s="2"/>
      <c r="F65" s="66" t="str">
        <f>_xlfn.CONCAT("INSERT INTO REFERENCE_CODE(Reference_Code_Type, JCC_Standardized_Value) VALUES ('",A65,"','",B65,"');")</f>
        <v>INSERT INTO REFERENCE_CODE(Reference_Code_Type, JCC_Standardized_Value) VALUES ('Charge_Code','GC');</v>
      </c>
    </row>
    <row r="66" spans="1:6" x14ac:dyDescent="0.2">
      <c r="A66" s="10" t="s">
        <v>563</v>
      </c>
      <c r="B66" s="66" t="s">
        <v>831</v>
      </c>
      <c r="D66" s="2" t="s">
        <v>832</v>
      </c>
      <c r="E66" s="2"/>
      <c r="F66" s="66" t="str">
        <f>_xlfn.CONCAT("INSERT INTO REFERENCE_CODE(Reference_Code_Type, JCC_Standardized_Value) VALUES ('",A66,"','",B66,"');")</f>
        <v>INSERT INTO REFERENCE_CODE(Reference_Code_Type, JCC_Standardized_Value) VALUES ('Charge_Code','HN');</v>
      </c>
    </row>
    <row r="67" spans="1:6" x14ac:dyDescent="0.2">
      <c r="A67" s="10" t="s">
        <v>563</v>
      </c>
      <c r="B67" s="66" t="s">
        <v>833</v>
      </c>
      <c r="D67" s="2" t="s">
        <v>834</v>
      </c>
      <c r="E67" s="2"/>
      <c r="F67" s="66" t="str">
        <f>_xlfn.CONCAT("INSERT INTO REFERENCE_CODE(Reference_Code_Type, JCC_Standardized_Value) VALUES ('",A67,"','",B67,"');")</f>
        <v>INSERT INTO REFERENCE_CODE(Reference_Code_Type, JCC_Standardized_Value) VALUES ('Charge_Code','HS');</v>
      </c>
    </row>
    <row r="68" spans="1:6" x14ac:dyDescent="0.2">
      <c r="A68" s="10" t="s">
        <v>563</v>
      </c>
      <c r="B68" s="66" t="s">
        <v>835</v>
      </c>
      <c r="D68" s="2" t="s">
        <v>836</v>
      </c>
      <c r="E68" s="2"/>
      <c r="F68" s="66" t="str">
        <f>_xlfn.CONCAT("INSERT INTO REFERENCE_CODE(Reference_Code_Type, JCC_Standardized_Value) VALUES ('",A68,"','",B68,"');")</f>
        <v>INSERT INTO REFERENCE_CODE(Reference_Code_Type, JCC_Standardized_Value) VALUES ('Charge_Code','IC');</v>
      </c>
    </row>
    <row r="69" spans="1:6" x14ac:dyDescent="0.2">
      <c r="A69" s="10" t="s">
        <v>563</v>
      </c>
      <c r="B69" s="66" t="s">
        <v>837</v>
      </c>
      <c r="D69" s="2" t="s">
        <v>838</v>
      </c>
      <c r="E69" s="2"/>
      <c r="F69" s="66" t="str">
        <f>_xlfn.CONCAT("INSERT INTO REFERENCE_CODE(Reference_Code_Type, JCC_Standardized_Value) VALUES ('",A69,"','",B69,"');")</f>
        <v>INSERT INTO REFERENCE_CODE(Reference_Code_Type, JCC_Standardized_Value) VALUES ('Charge_Code','LC');</v>
      </c>
    </row>
    <row r="70" spans="1:6" x14ac:dyDescent="0.2">
      <c r="A70" s="10" t="s">
        <v>563</v>
      </c>
      <c r="B70" s="66" t="s">
        <v>839</v>
      </c>
      <c r="D70" s="2" t="s">
        <v>840</v>
      </c>
      <c r="E70" s="2"/>
      <c r="F70" s="66" t="str">
        <f>_xlfn.CONCAT("INSERT INTO REFERENCE_CODE(Reference_Code_Type, JCC_Standardized_Value) VALUES ('",A70,"','",B70,"');")</f>
        <v>INSERT INTO REFERENCE_CODE(Reference_Code_Type, JCC_Standardized_Value) VALUES ('Charge_Code','MV');</v>
      </c>
    </row>
    <row r="71" spans="1:6" x14ac:dyDescent="0.2">
      <c r="A71" s="10" t="s">
        <v>563</v>
      </c>
      <c r="B71" s="66" t="s">
        <v>787</v>
      </c>
      <c r="D71" s="2" t="s">
        <v>841</v>
      </c>
      <c r="E71" s="2"/>
      <c r="F71" s="66" t="str">
        <f>_xlfn.CONCAT("INSERT INTO REFERENCE_CODE(Reference_Code_Type, JCC_Standardized_Value) VALUES ('",A71,"','",B71,"');")</f>
        <v>INSERT INTO REFERENCE_CODE(Reference_Code_Type, JCC_Standardized_Value) VALUES ('Charge_Code','Other');</v>
      </c>
    </row>
    <row r="72" spans="1:6" x14ac:dyDescent="0.2">
      <c r="A72" s="10" t="s">
        <v>563</v>
      </c>
      <c r="B72" s="66" t="s">
        <v>842</v>
      </c>
      <c r="D72" s="2" t="s">
        <v>843</v>
      </c>
      <c r="E72" s="2"/>
      <c r="F72" s="66" t="str">
        <f>_xlfn.CONCAT("INSERT INTO REFERENCE_CODE(Reference_Code_Type, JCC_Standardized_Value) VALUES ('",A72,"','",B72,"');")</f>
        <v>INSERT INTO REFERENCE_CODE(Reference_Code_Type, JCC_Standardized_Value) VALUES ('Charge_Code','PC');</v>
      </c>
    </row>
    <row r="73" spans="1:6" x14ac:dyDescent="0.2">
      <c r="A73" s="10" t="s">
        <v>563</v>
      </c>
      <c r="B73" s="66" t="s">
        <v>844</v>
      </c>
      <c r="D73" s="2" t="s">
        <v>845</v>
      </c>
      <c r="E73" s="2"/>
      <c r="F73" s="66" t="str">
        <f>_xlfn.CONCAT("INSERT INTO REFERENCE_CODE(Reference_Code_Type, JCC_Standardized_Value) VALUES ('",A73,"','",B73,"');")</f>
        <v>INSERT INTO REFERENCE_CODE(Reference_Code_Type, JCC_Standardized_Value) VALUES ('Charge_Code','PR');</v>
      </c>
    </row>
    <row r="74" spans="1:6" x14ac:dyDescent="0.2">
      <c r="A74" s="10" t="s">
        <v>563</v>
      </c>
      <c r="B74" s="66" t="s">
        <v>846</v>
      </c>
      <c r="D74" s="2" t="s">
        <v>847</v>
      </c>
      <c r="E74" s="2"/>
      <c r="F74" s="66" t="str">
        <f>_xlfn.CONCAT("INSERT INTO REFERENCE_CODE(Reference_Code_Type, JCC_Standardized_Value) VALUES ('",A74,"','",B74,"');")</f>
        <v>INSERT INTO REFERENCE_CODE(Reference_Code_Type, JCC_Standardized_Value) VALUES ('Charge_Code','PU');</v>
      </c>
    </row>
    <row r="75" spans="1:6" x14ac:dyDescent="0.2">
      <c r="A75" s="10" t="s">
        <v>563</v>
      </c>
      <c r="B75" s="66" t="s">
        <v>848</v>
      </c>
      <c r="D75" s="2" t="s">
        <v>849</v>
      </c>
      <c r="E75" s="2"/>
      <c r="F75" s="66" t="str">
        <f>_xlfn.CONCAT("INSERT INTO REFERENCE_CODE(Reference_Code_Type, JCC_Standardized_Value) VALUES ('",A75,"','",B75,"');")</f>
        <v>INSERT INTO REFERENCE_CODE(Reference_Code_Type, JCC_Standardized_Value) VALUES ('Charge_Code','RT');</v>
      </c>
    </row>
    <row r="76" spans="1:6" x14ac:dyDescent="0.2">
      <c r="A76" s="10" t="s">
        <v>563</v>
      </c>
      <c r="B76" s="66" t="s">
        <v>850</v>
      </c>
      <c r="D76" s="2" t="s">
        <v>851</v>
      </c>
      <c r="E76" s="2"/>
      <c r="F76" s="66" t="str">
        <f>_xlfn.CONCAT("INSERT INTO REFERENCE_CODE(Reference_Code_Type, JCC_Standardized_Value) VALUES ('",A76,"','",B76,"');")</f>
        <v>INSERT INTO REFERENCE_CODE(Reference_Code_Type, JCC_Standardized_Value) VALUES ('Charge_Code','SH');</v>
      </c>
    </row>
    <row r="77" spans="1:6" x14ac:dyDescent="0.2">
      <c r="A77" s="10" t="s">
        <v>563</v>
      </c>
      <c r="B77" s="66" t="s">
        <v>852</v>
      </c>
      <c r="D77" s="2" t="s">
        <v>853</v>
      </c>
      <c r="E77" s="2"/>
      <c r="F77" s="66" t="str">
        <f>_xlfn.CONCAT("INSERT INTO REFERENCE_CODE(Reference_Code_Type, JCC_Standardized_Value) VALUES ('",A77,"','",B77,"');")</f>
        <v>INSERT INTO REFERENCE_CODE(Reference_Code_Type, JCC_Standardized_Value) VALUES ('Charge_Code','UF');</v>
      </c>
    </row>
    <row r="78" spans="1:6" x14ac:dyDescent="0.2">
      <c r="A78" s="10" t="s">
        <v>563</v>
      </c>
      <c r="B78" s="66" t="s">
        <v>854</v>
      </c>
      <c r="D78" s="2" t="s">
        <v>855</v>
      </c>
      <c r="E78" s="2"/>
      <c r="F78" s="66" t="str">
        <f>_xlfn.CONCAT("INSERT INTO REFERENCE_CODE(Reference_Code_Type, JCC_Standardized_Value) VALUES ('",A78,"','",B78,"');")</f>
        <v>INSERT INTO REFERENCE_CODE(Reference_Code_Type, JCC_Standardized_Value) VALUES ('Charge_Code','UI');</v>
      </c>
    </row>
    <row r="79" spans="1:6" x14ac:dyDescent="0.2">
      <c r="A79" s="10" t="s">
        <v>563</v>
      </c>
      <c r="B79" s="66" t="s">
        <v>856</v>
      </c>
      <c r="D79" s="2" t="s">
        <v>857</v>
      </c>
      <c r="E79" s="2"/>
      <c r="F79" s="66" t="str">
        <f>_xlfn.CONCAT("INSERT INTO REFERENCE_CODE(Reference_Code_Type, JCC_Standardized_Value) VALUES ('",A79,"','",B79,"');")</f>
        <v>INSERT INTO REFERENCE_CODE(Reference_Code_Type, JCC_Standardized_Value) VALUES ('Charge_Code','US');</v>
      </c>
    </row>
    <row r="80" spans="1:6" x14ac:dyDescent="0.2">
      <c r="A80" s="10" t="s">
        <v>563</v>
      </c>
      <c r="B80" s="66" t="s">
        <v>858</v>
      </c>
      <c r="D80" s="2" t="s">
        <v>859</v>
      </c>
      <c r="E80" s="2"/>
      <c r="F80" s="66" t="str">
        <f>_xlfn.CONCAT("INSERT INTO REFERENCE_CODE(Reference_Code_Type, JCC_Standardized_Value) VALUES ('",A80,"','",B80,"');")</f>
        <v>INSERT INTO REFERENCE_CODE(Reference_Code_Type, JCC_Standardized_Value) VALUES ('Charge_Code','VC');</v>
      </c>
    </row>
    <row r="81" spans="1:6" x14ac:dyDescent="0.2">
      <c r="A81" s="10" t="s">
        <v>563</v>
      </c>
      <c r="B81" s="66" t="s">
        <v>860</v>
      </c>
      <c r="D81" s="2" t="s">
        <v>861</v>
      </c>
      <c r="E81" s="2"/>
      <c r="F81" s="66" t="str">
        <f>_xlfn.CONCAT("INSERT INTO REFERENCE_CODE(Reference_Code_Type, JCC_Standardized_Value) VALUES ('",A81,"','",B81,"');")</f>
        <v>INSERT INTO REFERENCE_CODE(Reference_Code_Type, JCC_Standardized_Value) VALUES ('Charge_Code','WC');</v>
      </c>
    </row>
    <row r="82" spans="1:6" x14ac:dyDescent="0.2">
      <c r="A82" s="10" t="s">
        <v>563</v>
      </c>
      <c r="B82" s="66" t="s">
        <v>862</v>
      </c>
      <c r="D82" s="2" t="s">
        <v>863</v>
      </c>
      <c r="E82" s="2"/>
      <c r="F82" s="66" t="str">
        <f>_xlfn.CONCAT("INSERT INTO REFERENCE_CODE(Reference_Code_Type, JCC_Standardized_Value) VALUES ('",A82,"','",B82,"');")</f>
        <v>INSERT INTO REFERENCE_CODE(Reference_Code_Type, JCC_Standardized_Value) VALUES ('Charge_Code','WI');</v>
      </c>
    </row>
    <row r="83" spans="1:6" x14ac:dyDescent="0.2">
      <c r="A83" s="10" t="s">
        <v>563</v>
      </c>
      <c r="B83" s="66" t="s">
        <v>864</v>
      </c>
      <c r="D83" s="2" t="s">
        <v>865</v>
      </c>
      <c r="E83" s="2"/>
      <c r="F83" s="66" t="str">
        <f>_xlfn.CONCAT("INSERT INTO REFERENCE_CODE(Reference_Code_Type, JCC_Standardized_Value) VALUES ('",A83,"','",B83,"');")</f>
        <v>INSERT INTO REFERENCE_CODE(Reference_Code_Type, JCC_Standardized_Value) VALUES ('Charge_Code','ZZ');</v>
      </c>
    </row>
    <row r="84" spans="1:6" x14ac:dyDescent="0.2">
      <c r="A84" s="10" t="s">
        <v>562</v>
      </c>
      <c r="B84" s="66" t="s">
        <v>870</v>
      </c>
      <c r="D84" s="2" t="s">
        <v>871</v>
      </c>
      <c r="E84" s="2"/>
      <c r="F84" s="66" t="str">
        <f>_xlfn.CONCAT("INSERT INTO REFERENCE_CODE(Reference_Code_Type, JCC_Standardized_Value) VALUES ('",A84,"','",B84,"');")</f>
        <v>INSERT INTO REFERENCE_CODE(Reference_Code_Type, JCC_Standardized_Value) VALUES ('Charge_Level','F');</v>
      </c>
    </row>
    <row r="85" spans="1:6" x14ac:dyDescent="0.2">
      <c r="A85" s="10" t="s">
        <v>562</v>
      </c>
      <c r="B85" s="66" t="s">
        <v>866</v>
      </c>
      <c r="D85" s="2" t="s">
        <v>867</v>
      </c>
      <c r="E85" s="2"/>
      <c r="F85" s="66" t="str">
        <f>_xlfn.CONCAT("INSERT INTO REFERENCE_CODE(Reference_Code_Type, JCC_Standardized_Value) VALUES ('",A85,"','",B85,"');")</f>
        <v>INSERT INTO REFERENCE_CODE(Reference_Code_Type, JCC_Standardized_Value) VALUES ('Charge_Level','I');</v>
      </c>
    </row>
    <row r="86" spans="1:6" x14ac:dyDescent="0.2">
      <c r="A86" s="10" t="s">
        <v>562</v>
      </c>
      <c r="B86" s="66" t="s">
        <v>868</v>
      </c>
      <c r="D86" s="2" t="s">
        <v>869</v>
      </c>
      <c r="E86" s="2"/>
      <c r="F86" s="66" t="str">
        <f>_xlfn.CONCAT("INSERT INTO REFERENCE_CODE(Reference_Code_Type, JCC_Standardized_Value) VALUES ('",A86,"','",B86,"');")</f>
        <v>INSERT INTO REFERENCE_CODE(Reference_Code_Type, JCC_Standardized_Value) VALUES ('Charge_Level','M');</v>
      </c>
    </row>
    <row r="87" spans="1:6" x14ac:dyDescent="0.2">
      <c r="A87" s="10" t="s">
        <v>562</v>
      </c>
      <c r="B87" s="66" t="s">
        <v>787</v>
      </c>
      <c r="D87" s="2" t="s">
        <v>872</v>
      </c>
      <c r="E87" s="2"/>
      <c r="F87" s="66" t="str">
        <f>_xlfn.CONCAT("INSERT INTO REFERENCE_CODE(Reference_Code_Type, JCC_Standardized_Value) VALUES ('",A87,"','",B87,"');")</f>
        <v>INSERT INTO REFERENCE_CODE(Reference_Code_Type, JCC_Standardized_Value) VALUES ('Charge_Level','Other');</v>
      </c>
    </row>
    <row r="88" spans="1:6" x14ac:dyDescent="0.2">
      <c r="A88" s="10" t="s">
        <v>471</v>
      </c>
      <c r="B88" s="66" t="s">
        <v>884</v>
      </c>
      <c r="D88" s="2" t="s">
        <v>885</v>
      </c>
      <c r="E88" s="2"/>
      <c r="F88" s="66" t="str">
        <f>_xlfn.CONCAT("INSERT INTO REFERENCE_CODE(Reference_Code_Type, JCC_Standardized_Value) VALUES ('",A88,"','",B88,"');")</f>
        <v>INSERT INTO REFERENCE_CODE(Reference_Code_Type, JCC_Standardized_Value) VALUES ('Court_Control_Event_Group','Diagnostic Evaluation');</v>
      </c>
    </row>
    <row r="89" spans="1:6" x14ac:dyDescent="0.2">
      <c r="A89" s="10" t="s">
        <v>471</v>
      </c>
      <c r="B89" s="66" t="s">
        <v>878</v>
      </c>
      <c r="D89" s="2" t="s">
        <v>879</v>
      </c>
      <c r="E89" s="2"/>
      <c r="F89" s="66" t="str">
        <f>_xlfn.CONCAT("INSERT INTO REFERENCE_CODE(Reference_Code_Type, JCC_Standardized_Value) VALUES ('",A89,"','",B89,"');")</f>
        <v>INSERT INTO REFERENCE_CODE(Reference_Code_Type, JCC_Standardized_Value) VALUES ('Court_Control_Event_Group','Higher Court Stay');</v>
      </c>
    </row>
    <row r="90" spans="1:6" x14ac:dyDescent="0.2">
      <c r="A90" s="10" t="s">
        <v>471</v>
      </c>
      <c r="B90" s="66" t="s">
        <v>876</v>
      </c>
      <c r="D90" s="2" t="s">
        <v>877</v>
      </c>
      <c r="E90" s="2"/>
      <c r="F90" s="66" t="str">
        <f>_xlfn.CONCAT("INSERT INTO REFERENCE_CODE(Reference_Code_Type, JCC_Standardized_Value) VALUES ('",A90,"','",B90,"');")</f>
        <v>INSERT INTO REFERENCE_CODE(Reference_Code_Type, JCC_Standardized_Value) VALUES ('Court_Control_Event_Group','Mental Competence');</v>
      </c>
    </row>
    <row r="91" spans="1:6" x14ac:dyDescent="0.2">
      <c r="A91" s="10" t="s">
        <v>471</v>
      </c>
      <c r="B91" s="66" t="s">
        <v>880</v>
      </c>
      <c r="D91" s="2" t="s">
        <v>881</v>
      </c>
      <c r="E91" s="2"/>
      <c r="F91" s="66" t="str">
        <f>_xlfn.CONCAT("INSERT INTO REFERENCE_CODE(Reference_Code_Type, JCC_Standardized_Value) VALUES ('",A91,"','",B91,"');")</f>
        <v>INSERT INTO REFERENCE_CODE(Reference_Code_Type, JCC_Standardized_Value) VALUES ('Court_Control_Event_Group','Military Duty Stay');</v>
      </c>
    </row>
    <row r="92" spans="1:6" x14ac:dyDescent="0.2">
      <c r="A92" s="10" t="s">
        <v>471</v>
      </c>
      <c r="B92" s="66" t="s">
        <v>787</v>
      </c>
      <c r="D92" s="2" t="s">
        <v>886</v>
      </c>
      <c r="E92" s="2"/>
      <c r="F92" s="66" t="str">
        <f>_xlfn.CONCAT("INSERT INTO REFERENCE_CODE(Reference_Code_Type, JCC_Standardized_Value) VALUES ('",A92,"','",B92,"');")</f>
        <v>INSERT INTO REFERENCE_CODE(Reference_Code_Type, JCC_Standardized_Value) VALUES ('Court_Control_Event_Group','Other');</v>
      </c>
    </row>
    <row r="93" spans="1:6" x14ac:dyDescent="0.2">
      <c r="A93" s="10" t="s">
        <v>471</v>
      </c>
      <c r="B93" s="66" t="s">
        <v>874</v>
      </c>
      <c r="D93" s="2" t="s">
        <v>875</v>
      </c>
      <c r="E93" s="2"/>
      <c r="F93" s="66" t="str">
        <f>_xlfn.CONCAT("INSERT INTO REFERENCE_CODE(Reference_Code_Type, JCC_Standardized_Value) VALUES ('",A93,"','",B93,"');")</f>
        <v>INSERT INTO REFERENCE_CODE(Reference_Code_Type, JCC_Standardized_Value) VALUES ('Court_Control_Event_Group','PC 1000 Diversion');</v>
      </c>
    </row>
    <row r="94" spans="1:6" x14ac:dyDescent="0.2">
      <c r="A94" s="10" t="s">
        <v>471</v>
      </c>
      <c r="B94" s="66" t="s">
        <v>882</v>
      </c>
      <c r="D94" s="2" t="s">
        <v>883</v>
      </c>
      <c r="E94" s="2"/>
      <c r="F94" s="66" t="str">
        <f>_xlfn.CONCAT("INSERT INTO REFERENCE_CODE(Reference_Code_Type, JCC_Standardized_Value) VALUES ('",A94,"','",B94,"');")</f>
        <v>INSERT INTO REFERENCE_CODE(Reference_Code_Type, JCC_Standardized_Value) VALUES ('Court_Control_Event_Group','Retain Counsel');</v>
      </c>
    </row>
    <row r="95" spans="1:6" x14ac:dyDescent="0.2">
      <c r="A95" s="10" t="s">
        <v>471</v>
      </c>
      <c r="B95" s="66" t="s">
        <v>797</v>
      </c>
      <c r="D95" s="2" t="s">
        <v>873</v>
      </c>
      <c r="E95" s="2"/>
      <c r="F95" s="66" t="str">
        <f>_xlfn.CONCAT("INSERT INTO REFERENCE_CODE(Reference_Code_Type, JCC_Standardized_Value) VALUES ('",A95,"','",B95,"');")</f>
        <v>INSERT INTO REFERENCE_CODE(Reference_Code_Type, JCC_Standardized_Value) VALUES ('Court_Control_Event_Group','Warrant');</v>
      </c>
    </row>
    <row r="96" spans="1:6" s="99" customFormat="1" x14ac:dyDescent="0.2">
      <c r="A96" s="98" t="s">
        <v>388</v>
      </c>
      <c r="B96" s="99" t="s">
        <v>998</v>
      </c>
      <c r="D96" s="100" t="s">
        <v>999</v>
      </c>
      <c r="E96" s="100"/>
      <c r="F96" s="99" t="str">
        <f>_xlfn.CONCAT("INSERT INTO REFERENCE_CODE(Reference_Code_Type, JCC_Standardized_Value) VALUES ('",A96,"','",B96,"');")</f>
        <v>INSERT INTO REFERENCE_CODE(Reference_Code_Type, JCC_Standardized_Value) VALUES ('Court_Release_Decision','Deny Release');</v>
      </c>
    </row>
    <row r="97" spans="1:6" s="99" customFormat="1" x14ac:dyDescent="0.2">
      <c r="A97" s="98" t="s">
        <v>388</v>
      </c>
      <c r="B97" s="99" t="s">
        <v>1000</v>
      </c>
      <c r="D97" s="100" t="s">
        <v>1001</v>
      </c>
      <c r="E97" s="100"/>
      <c r="F97" s="99" t="str">
        <f>_xlfn.CONCAT("INSERT INTO REFERENCE_CODE(Reference_Code_Type, JCC_Standardized_Value) VALUES ('",A97,"','",B97,"');")</f>
        <v>INSERT INTO REFERENCE_CODE(Reference_Code_Type, JCC_Standardized_Value) VALUES ('Court_Release_Decision','Ineligible');</v>
      </c>
    </row>
    <row r="98" spans="1:6" s="99" customFormat="1" x14ac:dyDescent="0.2">
      <c r="A98" s="98" t="s">
        <v>388</v>
      </c>
      <c r="B98" s="99" t="s">
        <v>962</v>
      </c>
      <c r="D98" s="100" t="s">
        <v>1002</v>
      </c>
      <c r="E98" s="100"/>
      <c r="F98" s="99" t="str">
        <f>_xlfn.CONCAT("INSERT INTO REFERENCE_CODE(Reference_Code_Type, JCC_Standardized_Value) VALUES ('",A98,"','",B98,"');")</f>
        <v>INSERT INTO REFERENCE_CODE(Reference_Code_Type, JCC_Standardized_Value) VALUES ('Court_Release_Decision','Monitor');</v>
      </c>
    </row>
    <row r="99" spans="1:6" s="99" customFormat="1" x14ac:dyDescent="0.2">
      <c r="A99" s="98" t="s">
        <v>388</v>
      </c>
      <c r="B99" s="99" t="s">
        <v>957</v>
      </c>
      <c r="D99" s="100" t="s">
        <v>1004</v>
      </c>
      <c r="E99" s="100"/>
      <c r="F99" s="99" t="str">
        <f>_xlfn.CONCAT("INSERT INTO REFERENCE_CODE(Reference_Code_Type, JCC_Standardized_Value) VALUES ('",A99,"','",B99,"');")</f>
        <v>INSERT INTO REFERENCE_CODE(Reference_Code_Type, JCC_Standardized_Value) VALUES ('Court_Release_Decision','Other Unknown');</v>
      </c>
    </row>
    <row r="100" spans="1:6" s="99" customFormat="1" x14ac:dyDescent="0.2">
      <c r="A100" s="98" t="s">
        <v>388</v>
      </c>
      <c r="B100" s="99" t="s">
        <v>964</v>
      </c>
      <c r="D100" s="100" t="s">
        <v>1003</v>
      </c>
      <c r="E100" s="100"/>
      <c r="F100" s="99" t="str">
        <f>_xlfn.CONCAT("INSERT INTO REFERENCE_CODE(Reference_Code_Type, JCC_Standardized_Value) VALUES ('",A100,"','",B100,"');")</f>
        <v>INSERT INTO REFERENCE_CODE(Reference_Code_Type, JCC_Standardized_Value) VALUES ('Court_Release_Decision','Own Recognizance');</v>
      </c>
    </row>
    <row r="101" spans="1:6" s="99" customFormat="1" x14ac:dyDescent="0.2">
      <c r="A101" s="98" t="s">
        <v>391</v>
      </c>
      <c r="B101" s="99" t="s">
        <v>1012</v>
      </c>
      <c r="D101" s="100" t="s">
        <v>1013</v>
      </c>
      <c r="E101" s="100"/>
      <c r="F101" s="99" t="str">
        <f>_xlfn.CONCAT("INSERT INTO REFERENCE_CODE(Reference_Code_Type, JCC_Standardized_Value) VALUES ('",A101,"','",B101,"');")</f>
        <v>INSERT INTO REFERENCE_CODE(Reference_Code_Type, JCC_Standardized_Value) VALUES ('Court_Release_Type','Administrative');</v>
      </c>
    </row>
    <row r="102" spans="1:6" s="99" customFormat="1" x14ac:dyDescent="0.2">
      <c r="A102" s="98" t="s">
        <v>391</v>
      </c>
      <c r="B102" s="99" t="s">
        <v>953</v>
      </c>
      <c r="D102" s="100" t="s">
        <v>1014</v>
      </c>
      <c r="E102" s="100"/>
      <c r="F102" s="99" t="str">
        <f>_xlfn.CONCAT("INSERT INTO REFERENCE_CODE(Reference_Code_Type, JCC_Standardized_Value) VALUES ('",A102,"','",B102,"');")</f>
        <v>INSERT INTO REFERENCE_CODE(Reference_Code_Type, JCC_Standardized_Value) VALUES ('Court_Release_Type','Bail Bond');</v>
      </c>
    </row>
    <row r="103" spans="1:6" s="99" customFormat="1" x14ac:dyDescent="0.2">
      <c r="A103" s="98" t="s">
        <v>391</v>
      </c>
      <c r="B103" s="99" t="s">
        <v>771</v>
      </c>
      <c r="D103" s="100" t="s">
        <v>1017</v>
      </c>
      <c r="E103" s="100"/>
      <c r="F103" s="99" t="str">
        <f>_xlfn.CONCAT("INSERT INTO REFERENCE_CODE(Reference_Code_Type, JCC_Standardized_Value) VALUES ('",A103,"','",B103,"');")</f>
        <v>INSERT INTO REFERENCE_CODE(Reference_Code_Type, JCC_Standardized_Value) VALUES ('Court_Release_Type','Cite Release');</v>
      </c>
    </row>
    <row r="104" spans="1:6" s="99" customFormat="1" x14ac:dyDescent="0.2">
      <c r="A104" s="98" t="s">
        <v>391</v>
      </c>
      <c r="B104" s="99" t="s">
        <v>775</v>
      </c>
      <c r="D104" s="100" t="s">
        <v>1018</v>
      </c>
      <c r="E104" s="100"/>
      <c r="F104" s="99" t="str">
        <f>_xlfn.CONCAT("INSERT INTO REFERENCE_CODE(Reference_Code_Type, JCC_Standardized_Value) VALUES ('",A104,"','",B104,"');")</f>
        <v>INSERT INTO REFERENCE_CODE(Reference_Code_Type, JCC_Standardized_Value) VALUES ('Court_Release_Type','Court Order');</v>
      </c>
    </row>
    <row r="105" spans="1:6" s="99" customFormat="1" x14ac:dyDescent="0.2">
      <c r="A105" s="98" t="s">
        <v>391</v>
      </c>
      <c r="B105" s="99" t="s">
        <v>777</v>
      </c>
      <c r="D105" s="100" t="s">
        <v>1019</v>
      </c>
      <c r="E105" s="100"/>
      <c r="F105" s="99" t="str">
        <f>_xlfn.CONCAT("INSERT INTO REFERENCE_CODE(Reference_Code_Type, JCC_Standardized_Value) VALUES ('",A105,"','",B105,"');")</f>
        <v>INSERT INTO REFERENCE_CODE(Reference_Code_Type, JCC_Standardized_Value) VALUES ('Court_Release_Type','Detain Only');</v>
      </c>
    </row>
    <row r="106" spans="1:6" s="99" customFormat="1" x14ac:dyDescent="0.2">
      <c r="A106" s="98" t="s">
        <v>391</v>
      </c>
      <c r="B106" s="99" t="s">
        <v>887</v>
      </c>
      <c r="D106" s="100" t="s">
        <v>1020</v>
      </c>
      <c r="E106" s="100"/>
      <c r="F106" s="99" t="str">
        <f>_xlfn.CONCAT("INSERT INTO REFERENCE_CODE(Reference_Code_Type, JCC_Standardized_Value) VALUES ('",A106,"','",B106,"');")</f>
        <v>INSERT INTO REFERENCE_CODE(Reference_Code_Type, JCC_Standardized_Value) VALUES ('Court_Release_Type','Dismissed');</v>
      </c>
    </row>
    <row r="107" spans="1:6" s="99" customFormat="1" x14ac:dyDescent="0.2">
      <c r="A107" s="98" t="s">
        <v>391</v>
      </c>
      <c r="B107" s="99" t="s">
        <v>779</v>
      </c>
      <c r="D107" s="100" t="s">
        <v>1021</v>
      </c>
      <c r="E107" s="100"/>
      <c r="F107" s="99" t="str">
        <f>_xlfn.CONCAT("INSERT INTO REFERENCE_CODE(Reference_Code_Type, JCC_Standardized_Value) VALUES ('",A107,"','",B107,"');")</f>
        <v>INSERT INTO REFERENCE_CODE(Reference_Code_Type, JCC_Standardized_Value) VALUES ('Court_Release_Type','Fed');</v>
      </c>
    </row>
    <row r="108" spans="1:6" s="99" customFormat="1" x14ac:dyDescent="0.2">
      <c r="A108" s="98" t="s">
        <v>391</v>
      </c>
      <c r="B108" s="99" t="s">
        <v>1022</v>
      </c>
      <c r="D108" s="100" t="s">
        <v>1023</v>
      </c>
      <c r="E108" s="100"/>
      <c r="F108" s="99" t="str">
        <f>_xlfn.CONCAT("INSERT INTO REFERENCE_CODE(Reference_Code_Type, JCC_Standardized_Value) VALUES ('",A108,"','",B108,"');")</f>
        <v>INSERT INTO REFERENCE_CODE(Reference_Code_Type, JCC_Standardized_Value) VALUES ('Court_Release_Type','Hold Release');</v>
      </c>
    </row>
    <row r="109" spans="1:6" s="99" customFormat="1" x14ac:dyDescent="0.2">
      <c r="A109" s="98" t="s">
        <v>391</v>
      </c>
      <c r="B109" s="99" t="s">
        <v>787</v>
      </c>
      <c r="D109" s="100" t="s">
        <v>1025</v>
      </c>
      <c r="E109" s="100"/>
      <c r="F109" s="99" t="str">
        <f>_xlfn.CONCAT("INSERT INTO REFERENCE_CODE(Reference_Code_Type, JCC_Standardized_Value) VALUES ('",A109,"','",B109,"');")</f>
        <v>INSERT INTO REFERENCE_CODE(Reference_Code_Type, JCC_Standardized_Value) VALUES ('Court_Release_Type','Other');</v>
      </c>
    </row>
    <row r="110" spans="1:6" s="99" customFormat="1" x14ac:dyDescent="0.2">
      <c r="A110" s="98" t="s">
        <v>391</v>
      </c>
      <c r="B110" s="99" t="s">
        <v>964</v>
      </c>
      <c r="D110" s="100" t="s">
        <v>1024</v>
      </c>
      <c r="E110" s="100"/>
      <c r="F110" s="99" t="str">
        <f>_xlfn.CONCAT("INSERT INTO REFERENCE_CODE(Reference_Code_Type, JCC_Standardized_Value) VALUES ('",A110,"','",B110,"');")</f>
        <v>INSERT INTO REFERENCE_CODE(Reference_Code_Type, JCC_Standardized_Value) VALUES ('Court_Release_Type','Own Recognizance');</v>
      </c>
    </row>
    <row r="111" spans="1:6" s="99" customFormat="1" x14ac:dyDescent="0.2">
      <c r="A111" s="98" t="s">
        <v>391</v>
      </c>
      <c r="B111" s="99" t="s">
        <v>1026</v>
      </c>
      <c r="D111" s="100" t="s">
        <v>1027</v>
      </c>
      <c r="E111" s="100"/>
      <c r="F111" s="99" t="str">
        <f>_xlfn.CONCAT("INSERT INTO REFERENCE_CODE(Reference_Code_Type, JCC_Standardized_Value) VALUES ('",A111,"','",B111,"');")</f>
        <v>INSERT INTO REFERENCE_CODE(Reference_Code_Type, JCC_Standardized_Value) VALUES ('Court_Release_Type','Pretrial Monitor');</v>
      </c>
    </row>
    <row r="112" spans="1:6" s="99" customFormat="1" x14ac:dyDescent="0.2">
      <c r="A112" s="98" t="s">
        <v>391</v>
      </c>
      <c r="B112" s="99" t="s">
        <v>1028</v>
      </c>
      <c r="D112" s="100" t="s">
        <v>1029</v>
      </c>
      <c r="E112" s="100"/>
      <c r="F112" s="99" t="str">
        <f>_xlfn.CONCAT("INSERT INTO REFERENCE_CODE(Reference_Code_Type, JCC_Standardized_Value) VALUES ('",A112,"','",B112,"');")</f>
        <v>INSERT INTO REFERENCE_CODE(Reference_Code_Type, JCC_Standardized_Value) VALUES ('Court_Release_Type','Prison');</v>
      </c>
    </row>
    <row r="113" spans="1:6" s="99" customFormat="1" x14ac:dyDescent="0.2">
      <c r="A113" s="98" t="s">
        <v>391</v>
      </c>
      <c r="B113" s="99" t="s">
        <v>1030</v>
      </c>
      <c r="D113" s="100" t="s">
        <v>1031</v>
      </c>
      <c r="E113" s="100"/>
      <c r="F113" s="99" t="str">
        <f>_xlfn.CONCAT("INSERT INTO REFERENCE_CODE(Reference_Code_Type, JCC_Standardized_Value) VALUES ('",A113,"','",B113,"');")</f>
        <v>INSERT INTO REFERENCE_CODE(Reference_Code_Type, JCC_Standardized_Value) VALUES ('Court_Release_Type','Sent Cap');</v>
      </c>
    </row>
    <row r="114" spans="1:6" s="99" customFormat="1" x14ac:dyDescent="0.2">
      <c r="A114" s="98" t="s">
        <v>391</v>
      </c>
      <c r="B114" s="99" t="s">
        <v>1032</v>
      </c>
      <c r="D114" s="100" t="s">
        <v>1033</v>
      </c>
      <c r="E114" s="100"/>
      <c r="F114" s="99" t="str">
        <f>_xlfn.CONCAT("INSERT INTO REFERENCE_CODE(Reference_Code_Type, JCC_Standardized_Value) VALUES ('",A114,"','",B114,"');")</f>
        <v>INSERT INTO REFERENCE_CODE(Reference_Code_Type, JCC_Standardized_Value) VALUES ('Court_Release_Type','Time Served');</v>
      </c>
    </row>
    <row r="115" spans="1:6" s="99" customFormat="1" x14ac:dyDescent="0.2">
      <c r="A115" s="98" t="s">
        <v>391</v>
      </c>
      <c r="B115" s="99" t="s">
        <v>795</v>
      </c>
      <c r="D115" s="100" t="s">
        <v>1034</v>
      </c>
      <c r="E115" s="100"/>
      <c r="F115" s="99" t="str">
        <f>_xlfn.CONCAT("INSERT INTO REFERENCE_CODE(Reference_Code_Type, JCC_Standardized_Value) VALUES ('",A115,"','",B115,"');")</f>
        <v>INSERT INTO REFERENCE_CODE(Reference_Code_Type, JCC_Standardized_Value) VALUES ('Court_Release_Type','Unknown');</v>
      </c>
    </row>
    <row r="116" spans="1:6" s="99" customFormat="1" x14ac:dyDescent="0.2">
      <c r="A116" s="98" t="s">
        <v>391</v>
      </c>
      <c r="B116" s="99" t="s">
        <v>1035</v>
      </c>
      <c r="D116" s="100" t="s">
        <v>1036</v>
      </c>
      <c r="E116" s="100"/>
      <c r="F116" s="99" t="str">
        <f>_xlfn.CONCAT("INSERT INTO REFERENCE_CODE(Reference_Code_Type, JCC_Standardized_Value) VALUES ('",A116,"','",B116,"');")</f>
        <v>INSERT INTO REFERENCE_CODE(Reference_Code_Type, JCC_Standardized_Value) VALUES ('Court_Release_Type','Unsent Cap');</v>
      </c>
    </row>
    <row r="117" spans="1:6" s="99" customFormat="1" x14ac:dyDescent="0.2">
      <c r="A117" s="98" t="s">
        <v>391</v>
      </c>
      <c r="B117" s="99" t="s">
        <v>1037</v>
      </c>
      <c r="D117" s="100" t="s">
        <v>1038</v>
      </c>
      <c r="E117" s="100"/>
      <c r="F117" s="99" t="str">
        <f>_xlfn.CONCAT("INSERT INTO REFERENCE_CODE(Reference_Code_Type, JCC_Standardized_Value) VALUES ('",A117,"','",B117,"');")</f>
        <v>INSERT INTO REFERENCE_CODE(Reference_Code_Type, JCC_Standardized_Value) VALUES ('Court_Release_Type','Unspec Cap');</v>
      </c>
    </row>
    <row r="118" spans="1:6" s="99" customFormat="1" x14ac:dyDescent="0.2">
      <c r="A118" s="98" t="s">
        <v>391</v>
      </c>
      <c r="B118" s="99" t="s">
        <v>1015</v>
      </c>
      <c r="D118" s="100" t="s">
        <v>1016</v>
      </c>
      <c r="E118" s="100"/>
      <c r="F118" s="99" t="str">
        <f>_xlfn.CONCAT("INSERT INTO REFERENCE_CODE(Reference_Code_Type, JCC_Standardized_Value) VALUES ('",A118,"','",B118,"');")</f>
        <v>INSERT INTO REFERENCE_CODE(Reference_Code_Type, JCC_Standardized_Value) VALUES ('Court_Release_Type','Zero Bail');</v>
      </c>
    </row>
    <row r="119" spans="1:6" x14ac:dyDescent="0.2">
      <c r="A119" s="10" t="s">
        <v>319</v>
      </c>
      <c r="B119" s="70" t="s">
        <v>890</v>
      </c>
      <c r="C119" s="70"/>
      <c r="D119" s="70" t="s">
        <v>890</v>
      </c>
      <c r="E119" s="70">
        <v>2</v>
      </c>
      <c r="F119" s="66" t="str">
        <f>_xlfn.CONCAT("INSERT INTO REFERENCE_CODE(Reference_Code_Type, JCC_Standardized_Value) VALUES ('",A119,"','",B119,"');")</f>
        <v>INSERT INTO REFERENCE_CODE(Reference_Code_Type, JCC_Standardized_Value) VALUES ('Disposition_Type','Acquitted');</v>
      </c>
    </row>
    <row r="120" spans="1:6" x14ac:dyDescent="0.2">
      <c r="A120" s="10" t="s">
        <v>319</v>
      </c>
      <c r="B120" s="70" t="s">
        <v>889</v>
      </c>
      <c r="C120" s="70"/>
      <c r="D120" s="70" t="s">
        <v>889</v>
      </c>
      <c r="E120" s="70">
        <v>1</v>
      </c>
      <c r="F120" s="66" t="str">
        <f>_xlfn.CONCAT("INSERT INTO REFERENCE_CODE(Reference_Code_Type, JCC_Standardized_Value) VALUES ('",A120,"','",B120,"');")</f>
        <v>INSERT INTO REFERENCE_CODE(Reference_Code_Type, JCC_Standardized_Value) VALUES ('Disposition_Type','Convicted');</v>
      </c>
    </row>
    <row r="121" spans="1:6" x14ac:dyDescent="0.2">
      <c r="A121" s="10" t="s">
        <v>319</v>
      </c>
      <c r="B121" s="66" t="s">
        <v>887</v>
      </c>
      <c r="D121" s="2" t="s">
        <v>888</v>
      </c>
      <c r="E121" s="2">
        <v>3</v>
      </c>
      <c r="F121" s="66" t="str">
        <f>_xlfn.CONCAT("INSERT INTO REFERENCE_CODE(Reference_Code_Type, JCC_Standardized_Value) VALUES ('",A121,"','",B121,"');")</f>
        <v>INSERT INTO REFERENCE_CODE(Reference_Code_Type, JCC_Standardized_Value) VALUES ('Disposition_Type','Dismissed');</v>
      </c>
    </row>
    <row r="122" spans="1:6" x14ac:dyDescent="0.2">
      <c r="A122" s="10" t="s">
        <v>319</v>
      </c>
      <c r="B122" s="66" t="s">
        <v>787</v>
      </c>
      <c r="D122" s="2" t="s">
        <v>891</v>
      </c>
      <c r="E122" s="2">
        <v>4</v>
      </c>
      <c r="F122" s="66" t="str">
        <f>_xlfn.CONCAT("INSERT INTO REFERENCE_CODE(Reference_Code_Type, JCC_Standardized_Value) VALUES ('",A122,"','",B122,"');")</f>
        <v>INSERT INTO REFERENCE_CODE(Reference_Code_Type, JCC_Standardized_Value) VALUES ('Disposition_Type','Other');</v>
      </c>
    </row>
    <row r="123" spans="1:6" x14ac:dyDescent="0.2">
      <c r="A123" s="10" t="s">
        <v>212</v>
      </c>
      <c r="B123" s="66" t="s">
        <v>892</v>
      </c>
      <c r="D123" s="2" t="s">
        <v>892</v>
      </c>
      <c r="E123" s="2"/>
      <c r="F123" s="66" t="str">
        <f>_xlfn.CONCAT("INSERT INTO REFERENCE_CODE(Reference_Code_Type, JCC_Standardized_Value) VALUES ('",A123,"','",B123,"');")</f>
        <v>INSERT INTO REFERENCE_CODE(Reference_Code_Type, JCC_Standardized_Value) VALUES ('Ethnicity','Hispanic');</v>
      </c>
    </row>
    <row r="124" spans="1:6" x14ac:dyDescent="0.2">
      <c r="A124" s="10" t="s">
        <v>212</v>
      </c>
      <c r="B124" s="66" t="s">
        <v>893</v>
      </c>
      <c r="D124" s="2" t="s">
        <v>893</v>
      </c>
      <c r="E124" s="2"/>
      <c r="F124" s="66" t="str">
        <f>_xlfn.CONCAT("INSERT INTO REFERENCE_CODE(Reference_Code_Type, JCC_Standardized_Value) VALUES ('",A124,"','",B124,"');")</f>
        <v>INSERT INTO REFERENCE_CODE(Reference_Code_Type, JCC_Standardized_Value) VALUES ('Ethnicity','Non Hispanic');</v>
      </c>
    </row>
    <row r="125" spans="1:6" x14ac:dyDescent="0.2">
      <c r="A125" s="10" t="s">
        <v>423</v>
      </c>
      <c r="B125" s="66" t="s">
        <v>894</v>
      </c>
      <c r="C125" s="77"/>
      <c r="D125" s="66" t="s">
        <v>894</v>
      </c>
      <c r="F125" s="66" t="str">
        <f>_xlfn.CONCAT("INSERT INTO REFERENCE_CODE(Reference_Code_Type, JCC_Standardized_Value) VALUES ('",A125,"','",B125,"');")</f>
        <v>INSERT INTO REFERENCE_CODE(Reference_Code_Type, JCC_Standardized_Value) VALUES ('Filing_Type','Citation');</v>
      </c>
    </row>
    <row r="126" spans="1:6" x14ac:dyDescent="0.2">
      <c r="A126" s="10" t="s">
        <v>423</v>
      </c>
      <c r="B126" s="66" t="s">
        <v>895</v>
      </c>
      <c r="C126" s="77"/>
      <c r="D126" s="66" t="s">
        <v>895</v>
      </c>
      <c r="F126" s="66" t="str">
        <f>_xlfn.CONCAT("INSERT INTO REFERENCE_CODE(Reference_Code_Type, JCC_Standardized_Value) VALUES ('",A126,"','",B126,"');")</f>
        <v>INSERT INTO REFERENCE_CODE(Reference_Code_Type, JCC_Standardized_Value) VALUES ('Filing_Type','Complaint');</v>
      </c>
    </row>
    <row r="127" spans="1:6" x14ac:dyDescent="0.2">
      <c r="A127" s="10" t="s">
        <v>423</v>
      </c>
      <c r="B127" s="66" t="s">
        <v>896</v>
      </c>
      <c r="C127" s="77"/>
      <c r="D127" s="66" t="s">
        <v>896</v>
      </c>
      <c r="F127" s="66" t="str">
        <f>_xlfn.CONCAT("INSERT INTO REFERENCE_CODE(Reference_Code_Type, JCC_Standardized_Value) VALUES ('",A127,"','",B127,"');")</f>
        <v>INSERT INTO REFERENCE_CODE(Reference_Code_Type, JCC_Standardized_Value) VALUES ('Filing_Type','Indictment');</v>
      </c>
    </row>
    <row r="128" spans="1:6" x14ac:dyDescent="0.2">
      <c r="A128" s="10" t="s">
        <v>423</v>
      </c>
      <c r="B128" s="66" t="s">
        <v>897</v>
      </c>
      <c r="C128" s="77"/>
      <c r="D128" s="66" t="s">
        <v>897</v>
      </c>
      <c r="F128" s="66" t="str">
        <f>_xlfn.CONCAT("INSERT INTO REFERENCE_CODE(Reference_Code_Type, JCC_Standardized_Value) VALUES ('",A128,"','",B128,"');")</f>
        <v>INSERT INTO REFERENCE_CODE(Reference_Code_Type, JCC_Standardized_Value) VALUES ('Filing_Type','Information');</v>
      </c>
    </row>
    <row r="129" spans="1:6" x14ac:dyDescent="0.2">
      <c r="A129" s="10" t="s">
        <v>423</v>
      </c>
      <c r="B129" s="66" t="s">
        <v>898</v>
      </c>
      <c r="C129" s="77"/>
      <c r="D129" s="66" t="s">
        <v>898</v>
      </c>
      <c r="F129" s="66" t="str">
        <f>_xlfn.CONCAT("INSERT INTO REFERENCE_CODE(Reference_Code_Type, JCC_Standardized_Value) VALUES ('",A129,"','",B129,"');")</f>
        <v>INSERT INTO REFERENCE_CODE(Reference_Code_Type, JCC_Standardized_Value) VALUES ('Filing_Type','Misc Criminal Petition');</v>
      </c>
    </row>
    <row r="130" spans="1:6" x14ac:dyDescent="0.2">
      <c r="A130" s="10" t="s">
        <v>423</v>
      </c>
      <c r="B130" s="66" t="s">
        <v>787</v>
      </c>
      <c r="C130" s="77"/>
      <c r="D130" s="66" t="s">
        <v>787</v>
      </c>
      <c r="F130" s="66" t="str">
        <f>_xlfn.CONCAT("INSERT INTO REFERENCE_CODE(Reference_Code_Type, JCC_Standardized_Value) VALUES ('",A130,"','",B130,"');")</f>
        <v>INSERT INTO REFERENCE_CODE(Reference_Code_Type, JCC_Standardized_Value) VALUES ('Filing_Type','Other');</v>
      </c>
    </row>
    <row r="131" spans="1:6" s="70" customFormat="1" x14ac:dyDescent="0.2">
      <c r="A131" s="15" t="s">
        <v>382</v>
      </c>
      <c r="B131" s="70" t="s">
        <v>901</v>
      </c>
      <c r="D131" s="62" t="s">
        <v>902</v>
      </c>
      <c r="E131" s="62">
        <v>2</v>
      </c>
      <c r="F131" s="66" t="str">
        <f>_xlfn.CONCAT("INSERT INTO REFERENCE_CODE(Reference_Code_Type, JCC_Standardized_Value) VALUES ('",A131,"','",B131,"');")</f>
        <v>INSERT INTO REFERENCE_CODE(Reference_Code_Type, JCC_Standardized_Value) VALUES ('Hearing_Result','Continued');</v>
      </c>
    </row>
    <row r="132" spans="1:6" s="99" customFormat="1" x14ac:dyDescent="0.2">
      <c r="A132" s="98" t="s">
        <v>382</v>
      </c>
      <c r="B132" s="99" t="s">
        <v>973</v>
      </c>
      <c r="D132" s="100" t="s">
        <v>1097</v>
      </c>
      <c r="E132" s="100">
        <v>1</v>
      </c>
      <c r="F132" s="99" t="str">
        <f>_xlfn.CONCAT("INSERT INTO REFERENCE_CODE(Reference_Code_Type, JCC_Standardized_Value) VALUES ('",A132,"','",B132,"');")</f>
        <v>INSERT INTO REFERENCE_CODE(Reference_Code_Type, JCC_Standardized_Value) VALUES ('Hearing_Result','FTA');</v>
      </c>
    </row>
    <row r="133" spans="1:6" s="70" customFormat="1" x14ac:dyDescent="0.2">
      <c r="A133" s="15" t="s">
        <v>382</v>
      </c>
      <c r="B133" s="70" t="s">
        <v>899</v>
      </c>
      <c r="D133" s="62" t="s">
        <v>900</v>
      </c>
      <c r="E133" s="62">
        <v>3</v>
      </c>
      <c r="F133" s="66" t="str">
        <f>_xlfn.CONCAT("INSERT INTO REFERENCE_CODE(Reference_Code_Type, JCC_Standardized_Value) VALUES ('",A133,"','",B133,"');")</f>
        <v>INSERT INTO REFERENCE_CODE(Reference_Code_Type, JCC_Standardized_Value) VALUES ('Hearing_Result','Held');</v>
      </c>
    </row>
    <row r="134" spans="1:6" s="70" customFormat="1" x14ac:dyDescent="0.2">
      <c r="A134" s="15" t="s">
        <v>382</v>
      </c>
      <c r="B134" s="70" t="s">
        <v>787</v>
      </c>
      <c r="D134" s="62" t="s">
        <v>903</v>
      </c>
      <c r="E134" s="62">
        <v>4</v>
      </c>
      <c r="F134" s="66" t="str">
        <f>_xlfn.CONCAT("INSERT INTO REFERENCE_CODE(Reference_Code_Type, JCC_Standardized_Value) VALUES ('",A134,"','",B134,"');")</f>
        <v>INSERT INTO REFERENCE_CODE(Reference_Code_Type, JCC_Standardized_Value) VALUES ('Hearing_Result','Other');</v>
      </c>
    </row>
    <row r="135" spans="1:6" s="70" customFormat="1" x14ac:dyDescent="0.2">
      <c r="A135" s="15" t="s">
        <v>374</v>
      </c>
      <c r="B135" s="70" t="s">
        <v>787</v>
      </c>
      <c r="D135" s="62" t="s">
        <v>910</v>
      </c>
      <c r="E135" s="62"/>
      <c r="F135" s="66" t="str">
        <f>_xlfn.CONCAT("INSERT INTO REFERENCE_CODE(Reference_Code_Type, JCC_Standardized_Value) VALUES ('",A135,"','",B135,"');")</f>
        <v>INSERT INTO REFERENCE_CODE(Reference_Code_Type, JCC_Standardized_Value) VALUES ('Hearing_Status','Other');</v>
      </c>
    </row>
    <row r="136" spans="1:6" s="70" customFormat="1" x14ac:dyDescent="0.2">
      <c r="A136" s="15" t="s">
        <v>374</v>
      </c>
      <c r="B136" s="70" t="s">
        <v>906</v>
      </c>
      <c r="D136" s="62" t="s">
        <v>907</v>
      </c>
      <c r="E136" s="62"/>
      <c r="F136" s="66" t="str">
        <f>_xlfn.CONCAT("INSERT INTO REFERENCE_CODE(Reference_Code_Type, JCC_Standardized_Value) VALUES ('",A136,"','",B136,"');")</f>
        <v>INSERT INTO REFERENCE_CODE(Reference_Code_Type, JCC_Standardized_Value) VALUES ('Hearing_Status','Rescheduled');</v>
      </c>
    </row>
    <row r="137" spans="1:6" s="70" customFormat="1" x14ac:dyDescent="0.2">
      <c r="A137" s="15" t="s">
        <v>374</v>
      </c>
      <c r="B137" s="70" t="s">
        <v>904</v>
      </c>
      <c r="D137" s="62" t="s">
        <v>905</v>
      </c>
      <c r="E137" s="62"/>
      <c r="F137" s="66" t="str">
        <f>_xlfn.CONCAT("INSERT INTO REFERENCE_CODE(Reference_Code_Type, JCC_Standardized_Value) VALUES ('",A137,"','",B137,"');")</f>
        <v>INSERT INTO REFERENCE_CODE(Reference_Code_Type, JCC_Standardized_Value) VALUES ('Hearing_Status','Scheduled');</v>
      </c>
    </row>
    <row r="138" spans="1:6" s="70" customFormat="1" x14ac:dyDescent="0.2">
      <c r="A138" s="15" t="s">
        <v>374</v>
      </c>
      <c r="B138" s="70" t="s">
        <v>908</v>
      </c>
      <c r="D138" s="62" t="s">
        <v>909</v>
      </c>
      <c r="E138" s="62"/>
      <c r="F138" s="66" t="str">
        <f>_xlfn.CONCAT("INSERT INTO REFERENCE_CODE(Reference_Code_Type, JCC_Standardized_Value) VALUES ('",A138,"','",B138,"');")</f>
        <v>INSERT INTO REFERENCE_CODE(Reference_Code_Type, JCC_Standardized_Value) VALUES ('Hearing_Status','Vacated');</v>
      </c>
    </row>
    <row r="139" spans="1:6" x14ac:dyDescent="0.2">
      <c r="A139" s="10" t="s">
        <v>367</v>
      </c>
      <c r="B139" s="66" t="s">
        <v>911</v>
      </c>
      <c r="D139" s="2" t="s">
        <v>912</v>
      </c>
      <c r="E139" s="2"/>
      <c r="F139" s="66" t="str">
        <f>_xlfn.CONCAT("INSERT INTO REFERENCE_CODE(Reference_Code_Type, JCC_Standardized_Value) VALUES ('",A139,"','",B139,"');")</f>
        <v>INSERT INTO REFERENCE_CODE(Reference_Code_Type, JCC_Standardized_Value) VALUES ('Hearing_Type','Arraignment');</v>
      </c>
    </row>
    <row r="140" spans="1:6" x14ac:dyDescent="0.2">
      <c r="A140" s="10" t="s">
        <v>367</v>
      </c>
      <c r="B140" s="70" t="s">
        <v>920</v>
      </c>
      <c r="C140" s="70"/>
      <c r="D140" s="2" t="s">
        <v>921</v>
      </c>
      <c r="E140" s="2"/>
      <c r="F140" s="66" t="str">
        <f>_xlfn.CONCAT("INSERT INTO REFERENCE_CODE(Reference_Code_Type, JCC_Standardized_Value) VALUES ('",A140,"','",B140,"');")</f>
        <v>INSERT INTO REFERENCE_CODE(Reference_Code_Type, JCC_Standardized_Value) VALUES ('Hearing_Type','Case Management');</v>
      </c>
    </row>
    <row r="141" spans="1:6" x14ac:dyDescent="0.2">
      <c r="A141" s="10" t="s">
        <v>367</v>
      </c>
      <c r="B141" s="66" t="s">
        <v>787</v>
      </c>
      <c r="D141" s="2" t="s">
        <v>926</v>
      </c>
      <c r="E141" s="2"/>
      <c r="F141" s="66" t="str">
        <f>_xlfn.CONCAT("INSERT INTO REFERENCE_CODE(Reference_Code_Type, JCC_Standardized_Value) VALUES ('",A141,"','",B141,"');")</f>
        <v>INSERT INTO REFERENCE_CODE(Reference_Code_Type, JCC_Standardized_Value) VALUES ('Hearing_Type','Other');</v>
      </c>
    </row>
    <row r="142" spans="1:6" x14ac:dyDescent="0.2">
      <c r="A142" s="10" t="s">
        <v>367</v>
      </c>
      <c r="B142" s="70" t="s">
        <v>915</v>
      </c>
      <c r="C142" s="70"/>
      <c r="D142" s="2" t="s">
        <v>916</v>
      </c>
      <c r="E142" s="2"/>
      <c r="F142" s="66" t="str">
        <f>_xlfn.CONCAT("INSERT INTO REFERENCE_CODE(Reference_Code_Type, JCC_Standardized_Value) VALUES ('",A142,"','",B142,"');")</f>
        <v>INSERT INTO REFERENCE_CODE(Reference_Code_Type, JCC_Standardized_Value) VALUES ('Hearing_Type','Pre Trial');</v>
      </c>
    </row>
    <row r="143" spans="1:6" x14ac:dyDescent="0.2">
      <c r="A143" s="10" t="s">
        <v>367</v>
      </c>
      <c r="B143" s="70" t="s">
        <v>918</v>
      </c>
      <c r="C143" s="70"/>
      <c r="D143" s="2" t="s">
        <v>919</v>
      </c>
      <c r="E143" s="2"/>
      <c r="F143" s="66" t="str">
        <f>_xlfn.CONCAT("INSERT INTO REFERENCE_CODE(Reference_Code_Type, JCC_Standardized_Value) VALUES ('",A143,"','",B143,"');")</f>
        <v>INSERT INTO REFERENCE_CODE(Reference_Code_Type, JCC_Standardized_Value) VALUES ('Hearing_Type','Preliminary');</v>
      </c>
    </row>
    <row r="144" spans="1:6" x14ac:dyDescent="0.2">
      <c r="A144" s="10" t="s">
        <v>367</v>
      </c>
      <c r="B144" s="70" t="s">
        <v>917</v>
      </c>
      <c r="C144" s="70"/>
      <c r="D144" s="2" t="s">
        <v>917</v>
      </c>
      <c r="E144" s="2"/>
      <c r="F144" s="66" t="str">
        <f>_xlfn.CONCAT("INSERT INTO REFERENCE_CODE(Reference_Code_Type, JCC_Standardized_Value) VALUES ('",A144,"','",B144,"');")</f>
        <v>INSERT INTO REFERENCE_CODE(Reference_Code_Type, JCC_Standardized_Value) VALUES ('Hearing_Type','Probation Violation');</v>
      </c>
    </row>
    <row r="145" spans="1:6" x14ac:dyDescent="0.2">
      <c r="A145" s="10" t="s">
        <v>367</v>
      </c>
      <c r="B145" s="66" t="s">
        <v>913</v>
      </c>
      <c r="D145" s="2" t="s">
        <v>914</v>
      </c>
      <c r="E145" s="2"/>
      <c r="F145" s="66" t="str">
        <f>_xlfn.CONCAT("INSERT INTO REFERENCE_CODE(Reference_Code_Type, JCC_Standardized_Value) VALUES ('",A145,"','",B145,"');")</f>
        <v>INSERT INTO REFERENCE_CODE(Reference_Code_Type, JCC_Standardized_Value) VALUES ('Hearing_Type','Sentencing');</v>
      </c>
    </row>
    <row r="146" spans="1:6" x14ac:dyDescent="0.2">
      <c r="A146" s="10" t="s">
        <v>367</v>
      </c>
      <c r="B146" s="70" t="s">
        <v>924</v>
      </c>
      <c r="C146" s="70"/>
      <c r="D146" s="2" t="s">
        <v>925</v>
      </c>
      <c r="E146" s="2"/>
      <c r="F146" s="66" t="str">
        <f>_xlfn.CONCAT("INSERT INTO REFERENCE_CODE(Reference_Code_Type, JCC_Standardized_Value) VALUES ('",A146,"','",B146,"');")</f>
        <v>INSERT INTO REFERENCE_CODE(Reference_Code_Type, JCC_Standardized_Value) VALUES ('Hearing_Type','Settlement');</v>
      </c>
    </row>
    <row r="147" spans="1:6" x14ac:dyDescent="0.2">
      <c r="A147" s="10" t="s">
        <v>367</v>
      </c>
      <c r="B147" s="70" t="s">
        <v>922</v>
      </c>
      <c r="C147" s="70"/>
      <c r="D147" s="2" t="s">
        <v>923</v>
      </c>
      <c r="E147" s="2"/>
      <c r="F147" s="66" t="str">
        <f>_xlfn.CONCAT("INSERT INTO REFERENCE_CODE(Reference_Code_Type, JCC_Standardized_Value) VALUES ('",A147,"','",B147,"');")</f>
        <v>INSERT INTO REFERENCE_CODE(Reference_Code_Type, JCC_Standardized_Value) VALUES ('Hearing_Type','Trial');</v>
      </c>
    </row>
    <row r="148" spans="1:6" x14ac:dyDescent="0.2">
      <c r="A148" s="10" t="s">
        <v>215</v>
      </c>
      <c r="B148" s="66" t="s">
        <v>927</v>
      </c>
      <c r="D148" s="66" t="s">
        <v>927</v>
      </c>
      <c r="F148" s="66" t="str">
        <f>_xlfn.CONCAT("INSERT INTO REFERENCE_CODE(Reference_Code_Type, JCC_Standardized_Value) VALUES ('",A148,"','",B148,"');")</f>
        <v>INSERT INTO REFERENCE_CODE(Reference_Code_Type, JCC_Standardized_Value) VALUES ('Language','English');</v>
      </c>
    </row>
    <row r="149" spans="1:6" x14ac:dyDescent="0.2">
      <c r="A149" s="10" t="s">
        <v>215</v>
      </c>
      <c r="B149" s="66" t="s">
        <v>787</v>
      </c>
      <c r="C149" s="55"/>
      <c r="D149" s="66" t="s">
        <v>787</v>
      </c>
      <c r="F149" s="66" t="str">
        <f>_xlfn.CONCAT("INSERT INTO REFERENCE_CODE(Reference_Code_Type, JCC_Standardized_Value) VALUES ('",A149,"','",B149,"');")</f>
        <v>INSERT INTO REFERENCE_CODE(Reference_Code_Type, JCC_Standardized_Value) VALUES ('Language','Other');</v>
      </c>
    </row>
    <row r="150" spans="1:6" x14ac:dyDescent="0.2">
      <c r="A150" s="10" t="s">
        <v>215</v>
      </c>
      <c r="B150" s="66" t="s">
        <v>928</v>
      </c>
      <c r="D150" s="66" t="s">
        <v>928</v>
      </c>
      <c r="F150" s="66" t="str">
        <f>_xlfn.CONCAT("INSERT INTO REFERENCE_CODE(Reference_Code_Type, JCC_Standardized_Value) VALUES ('",A150,"','",B150,"');")</f>
        <v>INSERT INTO REFERENCE_CODE(Reference_Code_Type, JCC_Standardized_Value) VALUES ('Language','Spanish');</v>
      </c>
    </row>
    <row r="151" spans="1:6" x14ac:dyDescent="0.2">
      <c r="A151" s="10" t="s">
        <v>439</v>
      </c>
      <c r="B151" s="66" t="s">
        <v>929</v>
      </c>
      <c r="C151" s="55"/>
      <c r="D151" s="66" t="s">
        <v>929</v>
      </c>
      <c r="F151" s="66" t="str">
        <f>_xlfn.CONCAT("INSERT INTO REFERENCE_CODE(Reference_Code_Type, JCC_Standardized_Value) VALUES ('",A151,"','",B151,"');")</f>
        <v>INSERT INTO REFERENCE_CODE(Reference_Code_Type, JCC_Standardized_Value) VALUES ('Litigation_Type','Appellate');</v>
      </c>
    </row>
    <row r="152" spans="1:6" x14ac:dyDescent="0.2">
      <c r="A152" s="10" t="s">
        <v>439</v>
      </c>
      <c r="B152" s="66" t="s">
        <v>930</v>
      </c>
      <c r="C152" s="55"/>
      <c r="D152" s="66" t="s">
        <v>930</v>
      </c>
      <c r="F152" s="66" t="str">
        <f>_xlfn.CONCAT("INSERT INTO REFERENCE_CODE(Reference_Code_Type, JCC_Standardized_Value) VALUES ('",A152,"','",B152,"');")</f>
        <v>INSERT INTO REFERENCE_CODE(Reference_Code_Type, JCC_Standardized_Value) VALUES ('Litigation_Type','Civil');</v>
      </c>
    </row>
    <row r="153" spans="1:6" x14ac:dyDescent="0.2">
      <c r="A153" s="10" t="s">
        <v>439</v>
      </c>
      <c r="B153" s="66" t="s">
        <v>30</v>
      </c>
      <c r="C153" s="55"/>
      <c r="D153" s="66" t="s">
        <v>30</v>
      </c>
      <c r="F153" s="66" t="str">
        <f>_xlfn.CONCAT("INSERT INTO REFERENCE_CODE(Reference_Code_Type, JCC_Standardized_Value) VALUES ('",A153,"','",B153,"');")</f>
        <v>INSERT INTO REFERENCE_CODE(Reference_Code_Type, JCC_Standardized_Value) VALUES ('Litigation_Type','Criminal');</v>
      </c>
    </row>
    <row r="154" spans="1:6" x14ac:dyDescent="0.2">
      <c r="A154" s="10" t="s">
        <v>439</v>
      </c>
      <c r="B154" s="66" t="s">
        <v>86</v>
      </c>
      <c r="C154" s="55"/>
      <c r="D154" s="66" t="s">
        <v>86</v>
      </c>
      <c r="F154" s="66" t="str">
        <f>_xlfn.CONCAT("INSERT INTO REFERENCE_CODE(Reference_Code_Type, JCC_Standardized_Value) VALUES ('",A154,"','",B154,"');")</f>
        <v>INSERT INTO REFERENCE_CODE(Reference_Code_Type, JCC_Standardized_Value) VALUES ('Litigation_Type','Family Law');</v>
      </c>
    </row>
    <row r="155" spans="1:6" x14ac:dyDescent="0.2">
      <c r="A155" s="10" t="s">
        <v>439</v>
      </c>
      <c r="B155" s="66" t="s">
        <v>931</v>
      </c>
      <c r="C155" s="55"/>
      <c r="D155" s="66" t="s">
        <v>931</v>
      </c>
      <c r="F155" s="66" t="str">
        <f>_xlfn.CONCAT("INSERT INTO REFERENCE_CODE(Reference_Code_Type, JCC_Standardized_Value) VALUES ('",A155,"','",B155,"');")</f>
        <v>INSERT INTO REFERENCE_CODE(Reference_Code_Type, JCC_Standardized_Value) VALUES ('Litigation_Type','Juvenile');</v>
      </c>
    </row>
    <row r="156" spans="1:6" x14ac:dyDescent="0.2">
      <c r="A156" s="10" t="s">
        <v>439</v>
      </c>
      <c r="B156" s="66" t="s">
        <v>932</v>
      </c>
      <c r="C156" s="55"/>
      <c r="D156" s="66" t="s">
        <v>932</v>
      </c>
      <c r="F156" s="66" t="str">
        <f>_xlfn.CONCAT("INSERT INTO REFERENCE_CODE(Reference_Code_Type, JCC_Standardized_Value) VALUES ('",A156,"','",B156,"');")</f>
        <v>INSERT INTO REFERENCE_CODE(Reference_Code_Type, JCC_Standardized_Value) VALUES ('Litigation_Type','Probate');</v>
      </c>
    </row>
    <row r="157" spans="1:6" x14ac:dyDescent="0.2">
      <c r="A157" s="10" t="s">
        <v>447</v>
      </c>
      <c r="B157" s="66" t="s">
        <v>943</v>
      </c>
      <c r="C157" s="55"/>
      <c r="D157" s="66" t="s">
        <v>943</v>
      </c>
      <c r="F157" s="66" t="str">
        <f>_xlfn.CONCAT("INSERT INTO REFERENCE_CODE(Reference_Code_Type, JCC_Standardized_Value) VALUES ('",A157,"','",B157,"');")</f>
        <v>INSERT INTO REFERENCE_CODE(Reference_Code_Type, JCC_Standardized_Value) VALUES ('Person_Role','Alternate Defender');</v>
      </c>
    </row>
    <row r="158" spans="1:6" x14ac:dyDescent="0.2">
      <c r="A158" s="10" t="s">
        <v>447</v>
      </c>
      <c r="B158" s="66" t="s">
        <v>937</v>
      </c>
      <c r="C158" s="55"/>
      <c r="D158" s="66" t="s">
        <v>937</v>
      </c>
      <c r="F158" s="66" t="str">
        <f>_xlfn.CONCAT("INSERT INTO REFERENCE_CODE(Reference_Code_Type, JCC_Standardized_Value) VALUES ('",A158,"','",B158,"');")</f>
        <v>INSERT INTO REFERENCE_CODE(Reference_Code_Type, JCC_Standardized_Value) VALUES ('Person_Role','Attorney');</v>
      </c>
    </row>
    <row r="159" spans="1:6" x14ac:dyDescent="0.2">
      <c r="A159" s="10" t="s">
        <v>447</v>
      </c>
      <c r="B159" s="66" t="s">
        <v>937</v>
      </c>
      <c r="C159" s="55"/>
      <c r="D159" s="66" t="s">
        <v>937</v>
      </c>
      <c r="F159" s="66" t="str">
        <f>_xlfn.CONCAT("INSERT INTO REFERENCE_CODE(Reference_Code_Type, JCC_Standardized_Value) VALUES ('",A159,"','",B159,"');")</f>
        <v>INSERT INTO REFERENCE_CODE(Reference_Code_Type, JCC_Standardized_Value) VALUES ('Person_Role','Attorney');</v>
      </c>
    </row>
    <row r="160" spans="1:6" x14ac:dyDescent="0.2">
      <c r="A160" s="10" t="s">
        <v>447</v>
      </c>
      <c r="B160" s="66" t="s">
        <v>933</v>
      </c>
      <c r="C160" s="55"/>
      <c r="D160" s="66" t="s">
        <v>933</v>
      </c>
      <c r="F160" s="66" t="str">
        <f>_xlfn.CONCAT("INSERT INTO REFERENCE_CODE(Reference_Code_Type, JCC_Standardized_Value) VALUES ('",A160,"','",B160,"');")</f>
        <v>INSERT INTO REFERENCE_CODE(Reference_Code_Type, JCC_Standardized_Value) VALUES ('Person_Role','Defendant');</v>
      </c>
    </row>
    <row r="161" spans="1:6" x14ac:dyDescent="0.2">
      <c r="A161" s="10" t="s">
        <v>447</v>
      </c>
      <c r="B161" s="66" t="s">
        <v>945</v>
      </c>
      <c r="C161" s="55"/>
      <c r="D161" s="66" t="s">
        <v>945</v>
      </c>
      <c r="F161" s="66" t="str">
        <f>_xlfn.CONCAT("INSERT INTO REFERENCE_CODE(Reference_Code_Type, JCC_Standardized_Value) VALUES ('",A161,"','",B161,"');")</f>
        <v>INSERT INTO REFERENCE_CODE(Reference_Code_Type, JCC_Standardized_Value) VALUES ('Person_Role','Father');</v>
      </c>
    </row>
    <row r="162" spans="1:6" x14ac:dyDescent="0.2">
      <c r="A162" s="10" t="s">
        <v>447</v>
      </c>
      <c r="B162" s="66" t="s">
        <v>940</v>
      </c>
      <c r="C162" s="55"/>
      <c r="D162" s="66" t="s">
        <v>940</v>
      </c>
      <c r="F162" s="66" t="str">
        <f>_xlfn.CONCAT("INSERT INTO REFERENCE_CODE(Reference_Code_Type, JCC_Standardized_Value) VALUES ('",A162,"','",B162,"');")</f>
        <v>INSERT INTO REFERENCE_CODE(Reference_Code_Type, JCC_Standardized_Value) VALUES ('Person_Role','Interpreter');</v>
      </c>
    </row>
    <row r="163" spans="1:6" x14ac:dyDescent="0.2">
      <c r="A163" s="10" t="s">
        <v>447</v>
      </c>
      <c r="B163" s="66" t="s">
        <v>938</v>
      </c>
      <c r="C163" s="55"/>
      <c r="D163" s="66" t="s">
        <v>938</v>
      </c>
      <c r="F163" s="66" t="str">
        <f>_xlfn.CONCAT("INSERT INTO REFERENCE_CODE(Reference_Code_Type, JCC_Standardized_Value) VALUES ('",A163,"','",B163,"');")</f>
        <v>INSERT INTO REFERENCE_CODE(Reference_Code_Type, JCC_Standardized_Value) VALUES ('Person_Role','Judicial Officer');</v>
      </c>
    </row>
    <row r="164" spans="1:6" x14ac:dyDescent="0.2">
      <c r="A164" s="10" t="s">
        <v>447</v>
      </c>
      <c r="B164" s="66" t="s">
        <v>931</v>
      </c>
      <c r="C164" s="55"/>
      <c r="D164" s="66" t="s">
        <v>931</v>
      </c>
      <c r="F164" s="66" t="str">
        <f>_xlfn.CONCAT("INSERT INTO REFERENCE_CODE(Reference_Code_Type, JCC_Standardized_Value) VALUES ('",A164,"','",B164,"');")</f>
        <v>INSERT INTO REFERENCE_CODE(Reference_Code_Type, JCC_Standardized_Value) VALUES ('Person_Role','Juvenile');</v>
      </c>
    </row>
    <row r="165" spans="1:6" x14ac:dyDescent="0.2">
      <c r="A165" s="10" t="s">
        <v>447</v>
      </c>
      <c r="B165" s="66" t="s">
        <v>942</v>
      </c>
      <c r="C165" s="55"/>
      <c r="D165" s="66" t="s">
        <v>942</v>
      </c>
      <c r="F165" s="66" t="str">
        <f>_xlfn.CONCAT("INSERT INTO REFERENCE_CODE(Reference_Code_Type, JCC_Standardized_Value) VALUES ('",A165,"','",B165,"');")</f>
        <v>INSERT INTO REFERENCE_CODE(Reference_Code_Type, JCC_Standardized_Value) VALUES ('Person_Role','Minor Child');</v>
      </c>
    </row>
    <row r="166" spans="1:6" x14ac:dyDescent="0.2">
      <c r="A166" s="10" t="s">
        <v>447</v>
      </c>
      <c r="B166" s="66" t="s">
        <v>944</v>
      </c>
      <c r="C166" s="55"/>
      <c r="D166" s="66" t="s">
        <v>944</v>
      </c>
      <c r="F166" s="66" t="str">
        <f>_xlfn.CONCAT("INSERT INTO REFERENCE_CODE(Reference_Code_Type, JCC_Standardized_Value) VALUES ('",A166,"','",B166,"');")</f>
        <v>INSERT INTO REFERENCE_CODE(Reference_Code_Type, JCC_Standardized_Value) VALUES ('Person_Role','Mother');</v>
      </c>
    </row>
    <row r="167" spans="1:6" x14ac:dyDescent="0.2">
      <c r="A167" s="10" t="s">
        <v>447</v>
      </c>
      <c r="B167" s="66" t="s">
        <v>787</v>
      </c>
      <c r="C167" s="55"/>
      <c r="D167" s="66" t="s">
        <v>787</v>
      </c>
      <c r="F167" s="66" t="str">
        <f>_xlfn.CONCAT("INSERT INTO REFERENCE_CODE(Reference_Code_Type, JCC_Standardized_Value) VALUES ('",A167,"','",B167,"');")</f>
        <v>INSERT INTO REFERENCE_CODE(Reference_Code_Type, JCC_Standardized_Value) VALUES ('Person_Role','Other');</v>
      </c>
    </row>
    <row r="168" spans="1:6" x14ac:dyDescent="0.2">
      <c r="A168" s="10" t="s">
        <v>447</v>
      </c>
      <c r="B168" s="66" t="s">
        <v>939</v>
      </c>
      <c r="C168" s="55"/>
      <c r="D168" s="66" t="s">
        <v>939</v>
      </c>
      <c r="F168" s="66" t="str">
        <f>_xlfn.CONCAT("INSERT INTO REFERENCE_CODE(Reference_Code_Type, JCC_Standardized_Value) VALUES ('",A168,"','",B168,"');")</f>
        <v>INSERT INTO REFERENCE_CODE(Reference_Code_Type, JCC_Standardized_Value) VALUES ('Person_Role','Petitioner');</v>
      </c>
    </row>
    <row r="169" spans="1:6" x14ac:dyDescent="0.2">
      <c r="A169" s="10" t="s">
        <v>447</v>
      </c>
      <c r="B169" s="66" t="s">
        <v>936</v>
      </c>
      <c r="C169" s="55"/>
      <c r="D169" s="66" t="s">
        <v>936</v>
      </c>
      <c r="F169" s="66" t="str">
        <f>_xlfn.CONCAT("INSERT INTO REFERENCE_CODE(Reference_Code_Type, JCC_Standardized_Value) VALUES ('",A169,"','",B169,"');")</f>
        <v>INSERT INTO REFERENCE_CODE(Reference_Code_Type, JCC_Standardized_Value) VALUES ('Person_Role','Plaintiff');</v>
      </c>
    </row>
    <row r="170" spans="1:6" x14ac:dyDescent="0.2">
      <c r="A170" s="10" t="s">
        <v>447</v>
      </c>
      <c r="B170" s="66" t="s">
        <v>934</v>
      </c>
      <c r="C170" s="55"/>
      <c r="D170" s="66" t="s">
        <v>934</v>
      </c>
      <c r="F170" s="66" t="str">
        <f>_xlfn.CONCAT("INSERT INTO REFERENCE_CODE(Reference_Code_Type, JCC_Standardized_Value) VALUES ('",A170,"','",B170,"');")</f>
        <v>INSERT INTO REFERENCE_CODE(Reference_Code_Type, JCC_Standardized_Value) VALUES ('Person_Role','Prosecutor');</v>
      </c>
    </row>
    <row r="171" spans="1:6" x14ac:dyDescent="0.2">
      <c r="A171" s="10" t="s">
        <v>447</v>
      </c>
      <c r="B171" s="66" t="s">
        <v>935</v>
      </c>
      <c r="C171" s="55"/>
      <c r="D171" s="66" t="s">
        <v>935</v>
      </c>
      <c r="F171" s="66" t="str">
        <f>_xlfn.CONCAT("INSERT INTO REFERENCE_CODE(Reference_Code_Type, JCC_Standardized_Value) VALUES ('",A171,"','",B171,"');")</f>
        <v>INSERT INTO REFERENCE_CODE(Reference_Code_Type, JCC_Standardized_Value) VALUES ('Person_Role','Public Defender');</v>
      </c>
    </row>
    <row r="172" spans="1:6" x14ac:dyDescent="0.2">
      <c r="A172" s="10" t="s">
        <v>447</v>
      </c>
      <c r="B172" s="66" t="s">
        <v>941</v>
      </c>
      <c r="C172" s="55"/>
      <c r="D172" s="66" t="s">
        <v>941</v>
      </c>
      <c r="F172" s="66" t="str">
        <f>_xlfn.CONCAT("INSERT INTO REFERENCE_CODE(Reference_Code_Type, JCC_Standardized_Value) VALUES ('",A172,"','",B172,"');")</f>
        <v>INSERT INTO REFERENCE_CODE(Reference_Code_Type, JCC_Standardized_Value) VALUES ('Person_Role','Respondent');</v>
      </c>
    </row>
    <row r="173" spans="1:6" x14ac:dyDescent="0.2">
      <c r="A173" s="10" t="s">
        <v>303</v>
      </c>
      <c r="B173" s="66" t="s">
        <v>946</v>
      </c>
      <c r="D173" s="2" t="s">
        <v>947</v>
      </c>
      <c r="E173" s="2">
        <v>1</v>
      </c>
      <c r="F173" s="66" t="str">
        <f>_xlfn.CONCAT("INSERT INTO REFERENCE_CODE(Reference_Code_Type, JCC_Standardized_Value) VALUES ('",A173,"','",B173,"');")</f>
        <v>INSERT INTO REFERENCE_CODE(Reference_Code_Type, JCC_Standardized_Value) VALUES ('Plea_Type','Guilty');</v>
      </c>
    </row>
    <row r="174" spans="1:6" x14ac:dyDescent="0.2">
      <c r="A174" s="10" t="s">
        <v>303</v>
      </c>
      <c r="B174" s="66" t="s">
        <v>948</v>
      </c>
      <c r="D174" s="2" t="s">
        <v>949</v>
      </c>
      <c r="E174" s="2">
        <v>3</v>
      </c>
      <c r="F174" s="66" t="str">
        <f>_xlfn.CONCAT("INSERT INTO REFERENCE_CODE(Reference_Code_Type, JCC_Standardized_Value) VALUES ('",A174,"','",B174,"');")</f>
        <v>INSERT INTO REFERENCE_CODE(Reference_Code_Type, JCC_Standardized_Value) VALUES ('Plea_Type','Nolo Contendere');</v>
      </c>
    </row>
    <row r="175" spans="1:6" x14ac:dyDescent="0.2">
      <c r="A175" s="10" t="s">
        <v>303</v>
      </c>
      <c r="B175" s="66" t="s">
        <v>950</v>
      </c>
      <c r="D175" s="2" t="s">
        <v>951</v>
      </c>
      <c r="E175" s="2">
        <v>2</v>
      </c>
      <c r="F175" s="66" t="str">
        <f>_xlfn.CONCAT("INSERT INTO REFERENCE_CODE(Reference_Code_Type, JCC_Standardized_Value) VALUES ('",A175,"','",B175,"');")</f>
        <v>INSERT INTO REFERENCE_CODE(Reference_Code_Type, JCC_Standardized_Value) VALUES ('Plea_Type','Not Guilty');</v>
      </c>
    </row>
    <row r="176" spans="1:6" x14ac:dyDescent="0.2">
      <c r="A176" s="10" t="s">
        <v>303</v>
      </c>
      <c r="B176" s="66" t="s">
        <v>787</v>
      </c>
      <c r="D176" s="2" t="s">
        <v>952</v>
      </c>
      <c r="E176" s="2">
        <v>4</v>
      </c>
      <c r="F176" s="66" t="str">
        <f>_xlfn.CONCAT("INSERT INTO REFERENCE_CODE(Reference_Code_Type, JCC_Standardized_Value) VALUES ('",A176,"','",B176,"');")</f>
        <v>INSERT INTO REFERENCE_CODE(Reference_Code_Type, JCC_Standardized_Value) VALUES ('Plea_Type','Other');</v>
      </c>
    </row>
    <row r="177" spans="1:6" x14ac:dyDescent="0.2">
      <c r="A177" s="10" t="s">
        <v>281</v>
      </c>
      <c r="B177" s="66" t="s">
        <v>953</v>
      </c>
      <c r="D177" s="2" t="s">
        <v>954</v>
      </c>
      <c r="E177" s="2"/>
      <c r="F177" s="66" t="str">
        <f>_xlfn.CONCAT("INSERT INTO REFERENCE_CODE(Reference_Code_Type, JCC_Standardized_Value) VALUES ('",A177,"','",B177,"');")</f>
        <v>INSERT INTO REFERENCE_CODE(Reference_Code_Type, JCC_Standardized_Value) VALUES ('Pretrial_Ineligible_Reason','Bail Bond');</v>
      </c>
    </row>
    <row r="178" spans="1:6" x14ac:dyDescent="0.2">
      <c r="A178" s="10" t="s">
        <v>281</v>
      </c>
      <c r="B178" s="66" t="s">
        <v>955</v>
      </c>
      <c r="D178" s="2" t="s">
        <v>956</v>
      </c>
      <c r="E178" s="2"/>
      <c r="F178" s="66" t="str">
        <f>_xlfn.CONCAT("INSERT INTO REFERENCE_CODE(Reference_Code_Type, JCC_Standardized_Value) VALUES ('",A178,"','",B178,"');")</f>
        <v>INSERT INTO REFERENCE_CODE(Reference_Code_Type, JCC_Standardized_Value) VALUES ('Pretrial_Ineligible_Reason','Case Disposed');</v>
      </c>
    </row>
    <row r="179" spans="1:6" x14ac:dyDescent="0.2">
      <c r="A179" s="10" t="s">
        <v>281</v>
      </c>
      <c r="B179" s="66" t="s">
        <v>957</v>
      </c>
      <c r="D179" s="2" t="s">
        <v>958</v>
      </c>
      <c r="E179" s="2"/>
      <c r="F179" s="66" t="str">
        <f>_xlfn.CONCAT("INSERT INTO REFERENCE_CODE(Reference_Code_Type, JCC_Standardized_Value) VALUES ('",A179,"','",B179,"');")</f>
        <v>INSERT INTO REFERENCE_CODE(Reference_Code_Type, JCC_Standardized_Value) VALUES ('Pretrial_Ineligible_Reason','Other Unknown');</v>
      </c>
    </row>
    <row r="180" spans="1:6" x14ac:dyDescent="0.2">
      <c r="A180" s="10" t="s">
        <v>635</v>
      </c>
      <c r="B180" s="66" t="s">
        <v>953</v>
      </c>
      <c r="C180" s="71"/>
      <c r="D180" s="2" t="s">
        <v>954</v>
      </c>
      <c r="E180" s="2"/>
      <c r="F180" s="66" t="str">
        <f>_xlfn.CONCAT("INSERT INTO REFERENCE_CODE(Reference_Code_Type, JCC_Standardized_Value) VALUES ('",A180,"','",B180,"');")</f>
        <v>INSERT INTO REFERENCE_CODE(Reference_Code_Type, JCC_Standardized_Value) VALUES ('Pretrial_Release_Type','Bail Bond');</v>
      </c>
    </row>
    <row r="181" spans="1:6" x14ac:dyDescent="0.2">
      <c r="A181" s="10" t="s">
        <v>635</v>
      </c>
      <c r="B181" s="66" t="s">
        <v>771</v>
      </c>
      <c r="D181" s="2" t="s">
        <v>959</v>
      </c>
      <c r="E181" s="2"/>
      <c r="F181" s="66" t="str">
        <f>_xlfn.CONCAT("INSERT INTO REFERENCE_CODE(Reference_Code_Type, JCC_Standardized_Value) VALUES ('",A181,"','",B181,"');")</f>
        <v>INSERT INTO REFERENCE_CODE(Reference_Code_Type, JCC_Standardized_Value) VALUES ('Pretrial_Release_Type','Cite Release');</v>
      </c>
    </row>
    <row r="182" spans="1:6" x14ac:dyDescent="0.2">
      <c r="A182" s="10" t="s">
        <v>635</v>
      </c>
      <c r="B182" s="66" t="s">
        <v>960</v>
      </c>
      <c r="D182" s="2" t="s">
        <v>961</v>
      </c>
      <c r="E182" s="2"/>
      <c r="F182" s="66" t="str">
        <f>_xlfn.CONCAT("INSERT INTO REFERENCE_CODE(Reference_Code_Type, JCC_Standardized_Value) VALUES ('",A182,"','",B182,"');")</f>
        <v>INSERT INTO REFERENCE_CODE(Reference_Code_Type, JCC_Standardized_Value) VALUES ('Pretrial_Release_Type','Detain');</v>
      </c>
    </row>
    <row r="183" spans="1:6" x14ac:dyDescent="0.2">
      <c r="A183" s="10" t="s">
        <v>635</v>
      </c>
      <c r="B183" s="66" t="s">
        <v>962</v>
      </c>
      <c r="D183" s="2" t="s">
        <v>963</v>
      </c>
      <c r="E183" s="2"/>
      <c r="F183" s="66" t="str">
        <f>_xlfn.CONCAT("INSERT INTO REFERENCE_CODE(Reference_Code_Type, JCC_Standardized_Value) VALUES ('",A183,"','",B183,"');")</f>
        <v>INSERT INTO REFERENCE_CODE(Reference_Code_Type, JCC_Standardized_Value) VALUES ('Pretrial_Release_Type','Monitor');</v>
      </c>
    </row>
    <row r="184" spans="1:6" x14ac:dyDescent="0.2">
      <c r="A184" s="10" t="s">
        <v>635</v>
      </c>
      <c r="B184" s="66" t="s">
        <v>957</v>
      </c>
      <c r="D184" s="2" t="s">
        <v>966</v>
      </c>
      <c r="E184" s="2"/>
      <c r="F184" s="66" t="str">
        <f>_xlfn.CONCAT("INSERT INTO REFERENCE_CODE(Reference_Code_Type, JCC_Standardized_Value) VALUES ('",A184,"','",B184,"');")</f>
        <v>INSERT INTO REFERENCE_CODE(Reference_Code_Type, JCC_Standardized_Value) VALUES ('Pretrial_Release_Type','Other Unknown');</v>
      </c>
    </row>
    <row r="185" spans="1:6" x14ac:dyDescent="0.2">
      <c r="A185" s="10" t="s">
        <v>635</v>
      </c>
      <c r="B185" s="66" t="s">
        <v>964</v>
      </c>
      <c r="D185" s="2" t="s">
        <v>965</v>
      </c>
      <c r="E185" s="2"/>
      <c r="F185" s="66" t="str">
        <f>_xlfn.CONCAT("INSERT INTO REFERENCE_CODE(Reference_Code_Type, JCC_Standardized_Value) VALUES ('",A185,"','",B185,"');")</f>
        <v>INSERT INTO REFERENCE_CODE(Reference_Code_Type, JCC_Standardized_Value) VALUES ('Pretrial_Release_Type','Own Recognizance');</v>
      </c>
    </row>
    <row r="186" spans="1:6" x14ac:dyDescent="0.2">
      <c r="A186" s="10" t="s">
        <v>620</v>
      </c>
      <c r="B186" s="66" t="s">
        <v>967</v>
      </c>
      <c r="D186" s="2" t="s">
        <v>968</v>
      </c>
      <c r="E186" s="2"/>
      <c r="F186" s="66" t="str">
        <f>_xlfn.CONCAT("INSERT INTO REFERENCE_CODE(Reference_Code_Type, JCC_Standardized_Value) VALUES ('",A186,"','",B186,"');")</f>
        <v>INSERT INTO REFERENCE_CODE(Reference_Code_Type, JCC_Standardized_Value) VALUES ('Pretrial_Termination_Outcome','Not Tracked');</v>
      </c>
    </row>
    <row r="187" spans="1:6" x14ac:dyDescent="0.2">
      <c r="A187" s="10" t="s">
        <v>620</v>
      </c>
      <c r="B187" s="66" t="s">
        <v>957</v>
      </c>
      <c r="D187" s="2" t="s">
        <v>969</v>
      </c>
      <c r="E187" s="2"/>
      <c r="F187" s="66" t="str">
        <f>_xlfn.CONCAT("INSERT INTO REFERENCE_CODE(Reference_Code_Type, JCC_Standardized_Value) VALUES ('",A187,"','",B187,"');")</f>
        <v>INSERT INTO REFERENCE_CODE(Reference_Code_Type, JCC_Standardized_Value) VALUES ('Pretrial_Termination_Outcome','Other Unknown');</v>
      </c>
    </row>
    <row r="188" spans="1:6" x14ac:dyDescent="0.2">
      <c r="A188" s="10" t="s">
        <v>620</v>
      </c>
      <c r="B188" s="66" t="s">
        <v>970</v>
      </c>
      <c r="D188" s="2" t="s">
        <v>970</v>
      </c>
      <c r="E188" s="2"/>
      <c r="F188" s="66" t="str">
        <f>_xlfn.CONCAT("INSERT INTO REFERENCE_CODE(Reference_Code_Type, JCC_Standardized_Value) VALUES ('",A188,"','",B188,"');")</f>
        <v>INSERT INTO REFERENCE_CODE(Reference_Code_Type, JCC_Standardized_Value) VALUES ('Pretrial_Termination_Outcome','Successful');</v>
      </c>
    </row>
    <row r="189" spans="1:6" x14ac:dyDescent="0.2">
      <c r="A189" s="10" t="s">
        <v>620</v>
      </c>
      <c r="B189" s="66" t="s">
        <v>971</v>
      </c>
      <c r="D189" s="2" t="s">
        <v>971</v>
      </c>
      <c r="E189" s="2"/>
      <c r="F189" s="66" t="str">
        <f>_xlfn.CONCAT("INSERT INTO REFERENCE_CODE(Reference_Code_Type, JCC_Standardized_Value) VALUES ('",A189,"','",B189,"');")</f>
        <v>INSERT INTO REFERENCE_CODE(Reference_Code_Type, JCC_Standardized_Value) VALUES ('Pretrial_Termination_Outcome','Unsuccessful');</v>
      </c>
    </row>
    <row r="190" spans="1:6" x14ac:dyDescent="0.2">
      <c r="A190" s="10" t="s">
        <v>623</v>
      </c>
      <c r="B190" s="66" t="s">
        <v>972</v>
      </c>
      <c r="D190" s="2" t="s">
        <v>972</v>
      </c>
      <c r="E190" s="2"/>
      <c r="F190" s="66" t="str">
        <f>_xlfn.CONCAT("INSERT INTO REFERENCE_CODE(Reference_Code_Type, JCC_Standardized_Value) VALUES ('",A190,"','",B190,"');")</f>
        <v>INSERT INTO REFERENCE_CODE(Reference_Code_Type, JCC_Standardized_Value) VALUES ('Pretrial_Termination_Reason','Abscond');</v>
      </c>
    </row>
    <row r="191" spans="1:6" x14ac:dyDescent="0.2">
      <c r="A191" s="10" t="s">
        <v>623</v>
      </c>
      <c r="B191" s="66" t="s">
        <v>955</v>
      </c>
      <c r="D191" s="2" t="s">
        <v>955</v>
      </c>
      <c r="E191" s="2"/>
      <c r="F191" s="66" t="str">
        <f>_xlfn.CONCAT("INSERT INTO REFERENCE_CODE(Reference_Code_Type, JCC_Standardized_Value) VALUES ('",A191,"','",B191,"');")</f>
        <v>INSERT INTO REFERENCE_CODE(Reference_Code_Type, JCC_Standardized_Value) VALUES ('Pretrial_Termination_Reason','Case Disposed');</v>
      </c>
    </row>
    <row r="192" spans="1:6" x14ac:dyDescent="0.2">
      <c r="A192" s="10" t="s">
        <v>623</v>
      </c>
      <c r="B192" s="66" t="s">
        <v>973</v>
      </c>
      <c r="D192" s="2" t="s">
        <v>974</v>
      </c>
      <c r="E192" s="2"/>
      <c r="F192" s="66" t="str">
        <f>_xlfn.CONCAT("INSERT INTO REFERENCE_CODE(Reference_Code_Type, JCC_Standardized_Value) VALUES ('",A192,"','",B192,"');")</f>
        <v>INSERT INTO REFERENCE_CODE(Reference_Code_Type, JCC_Standardized_Value) VALUES ('Pretrial_Termination_Reason','FTA');</v>
      </c>
    </row>
    <row r="193" spans="1:6" x14ac:dyDescent="0.2">
      <c r="A193" s="10" t="s">
        <v>623</v>
      </c>
      <c r="B193" s="66" t="s">
        <v>975</v>
      </c>
      <c r="D193" s="2" t="s">
        <v>975</v>
      </c>
      <c r="E193" s="2"/>
      <c r="F193" s="66" t="str">
        <f>_xlfn.CONCAT("INSERT INTO REFERENCE_CODE(Reference_Code_Type, JCC_Standardized_Value) VALUES ('",A193,"','",B193,"');")</f>
        <v>INSERT INTO REFERENCE_CODE(Reference_Code_Type, JCC_Standardized_Value) VALUES ('Pretrial_Termination_Reason','New Crime');</v>
      </c>
    </row>
    <row r="194" spans="1:6" x14ac:dyDescent="0.2">
      <c r="A194" s="10" t="s">
        <v>623</v>
      </c>
      <c r="B194" s="66" t="s">
        <v>967</v>
      </c>
      <c r="D194" s="2" t="s">
        <v>968</v>
      </c>
      <c r="E194" s="2"/>
      <c r="F194" s="66" t="str">
        <f>_xlfn.CONCAT("INSERT INTO REFERENCE_CODE(Reference_Code_Type, JCC_Standardized_Value) VALUES ('",A194,"','",B194,"');")</f>
        <v>INSERT INTO REFERENCE_CODE(Reference_Code_Type, JCC_Standardized_Value) VALUES ('Pretrial_Termination_Reason','Not Tracked');</v>
      </c>
    </row>
    <row r="195" spans="1:6" x14ac:dyDescent="0.2">
      <c r="A195" s="10" t="s">
        <v>623</v>
      </c>
      <c r="B195" s="66" t="s">
        <v>957</v>
      </c>
      <c r="D195" s="2" t="s">
        <v>969</v>
      </c>
      <c r="E195" s="2"/>
      <c r="F195" s="66" t="str">
        <f>_xlfn.CONCAT("INSERT INTO REFERENCE_CODE(Reference_Code_Type, JCC_Standardized_Value) VALUES ('",A195,"','",B195,"');")</f>
        <v>INSERT INTO REFERENCE_CODE(Reference_Code_Type, JCC_Standardized_Value) VALUES ('Pretrial_Termination_Reason','Other Unknown');</v>
      </c>
    </row>
    <row r="196" spans="1:6" x14ac:dyDescent="0.2">
      <c r="A196" s="10" t="s">
        <v>623</v>
      </c>
      <c r="B196" s="66" t="s">
        <v>976</v>
      </c>
      <c r="D196" s="2" t="s">
        <v>976</v>
      </c>
      <c r="E196" s="2"/>
      <c r="F196" s="66" t="str">
        <f>_xlfn.CONCAT("INSERT INTO REFERENCE_CODE(Reference_Code_Type, JCC_Standardized_Value) VALUES ('",A196,"','",B196,"');")</f>
        <v>INSERT INTO REFERENCE_CODE(Reference_Code_Type, JCC_Standardized_Value) VALUES ('Pretrial_Termination_Reason','Technical Violation');</v>
      </c>
    </row>
    <row r="197" spans="1:6" x14ac:dyDescent="0.2">
      <c r="A197" s="10" t="s">
        <v>209</v>
      </c>
      <c r="B197" s="2" t="s">
        <v>987</v>
      </c>
      <c r="C197" s="2"/>
      <c r="D197" s="2" t="s">
        <v>987</v>
      </c>
      <c r="E197" s="2"/>
      <c r="F197" s="66" t="str">
        <f>_xlfn.CONCAT("INSERT INTO REFERENCE_CODE(Reference_Code_Type, JCC_Standardized_Value) VALUES ('",A197,"','",B197,"');")</f>
        <v>INSERT INTO REFERENCE_CODE(Reference_Code_Type, JCC_Standardized_Value) VALUES ('Race','All Others');</v>
      </c>
    </row>
    <row r="198" spans="1:6" x14ac:dyDescent="0.2">
      <c r="A198" s="10" t="s">
        <v>209</v>
      </c>
      <c r="B198" s="2" t="s">
        <v>983</v>
      </c>
      <c r="C198" s="2"/>
      <c r="D198" s="2" t="s">
        <v>983</v>
      </c>
      <c r="E198" s="2"/>
      <c r="F198" s="66" t="str">
        <f>_xlfn.CONCAT("INSERT INTO REFERENCE_CODE(Reference_Code_Type, JCC_Standardized_Value) VALUES ('",A198,"','",B198,"');")</f>
        <v>INSERT INTO REFERENCE_CODE(Reference_Code_Type, JCC_Standardized_Value) VALUES ('Race','American Indian');</v>
      </c>
    </row>
    <row r="199" spans="1:6" x14ac:dyDescent="0.2">
      <c r="A199" s="10" t="s">
        <v>209</v>
      </c>
      <c r="B199" s="2" t="s">
        <v>993</v>
      </c>
      <c r="C199" s="2"/>
      <c r="D199" s="2" t="s">
        <v>993</v>
      </c>
      <c r="E199" s="2"/>
      <c r="F199" s="66" t="str">
        <f>_xlfn.CONCAT("INSERT INTO REFERENCE_CODE(Reference_Code_Type, JCC_Standardized_Value) VALUES ('",A199,"','",B199,"');")</f>
        <v>INSERT INTO REFERENCE_CODE(Reference_Code_Type, JCC_Standardized_Value) VALUES ('Race','Asian Indian');</v>
      </c>
    </row>
    <row r="200" spans="1:6" x14ac:dyDescent="0.2">
      <c r="A200" s="10" t="s">
        <v>209</v>
      </c>
      <c r="B200" s="2" t="s">
        <v>978</v>
      </c>
      <c r="C200" s="2"/>
      <c r="D200" s="2" t="s">
        <v>978</v>
      </c>
      <c r="E200" s="2"/>
      <c r="F200" s="66" t="str">
        <f>_xlfn.CONCAT("INSERT INTO REFERENCE_CODE(Reference_Code_Type, JCC_Standardized_Value) VALUES ('",A200,"','",B200,"');")</f>
        <v>INSERT INTO REFERENCE_CODE(Reference_Code_Type, JCC_Standardized_Value) VALUES ('Race','Black');</v>
      </c>
    </row>
    <row r="201" spans="1:6" x14ac:dyDescent="0.2">
      <c r="A201" s="10" t="s">
        <v>209</v>
      </c>
      <c r="B201" s="2" t="s">
        <v>980</v>
      </c>
      <c r="C201" s="2"/>
      <c r="D201" s="2" t="s">
        <v>980</v>
      </c>
      <c r="E201" s="2"/>
      <c r="F201" s="66" t="str">
        <f>_xlfn.CONCAT("INSERT INTO REFERENCE_CODE(Reference_Code_Type, JCC_Standardized_Value) VALUES ('",A201,"','",B201,"');")</f>
        <v>INSERT INTO REFERENCE_CODE(Reference_Code_Type, JCC_Standardized_Value) VALUES ('Race','Cambodian');</v>
      </c>
    </row>
    <row r="202" spans="1:6" x14ac:dyDescent="0.2">
      <c r="A202" s="10" t="s">
        <v>209</v>
      </c>
      <c r="B202" s="2" t="s">
        <v>979</v>
      </c>
      <c r="C202" s="2"/>
      <c r="D202" s="2" t="s">
        <v>979</v>
      </c>
      <c r="E202" s="2"/>
      <c r="F202" s="66" t="str">
        <f>_xlfn.CONCAT("INSERT INTO REFERENCE_CODE(Reference_Code_Type, JCC_Standardized_Value) VALUES ('",A202,"','",B202,"');")</f>
        <v>INSERT INTO REFERENCE_CODE(Reference_Code_Type, JCC_Standardized_Value) VALUES ('Race','Chinese');</v>
      </c>
    </row>
    <row r="203" spans="1:6" x14ac:dyDescent="0.2">
      <c r="A203" s="10" t="s">
        <v>209</v>
      </c>
      <c r="B203" s="2" t="s">
        <v>981</v>
      </c>
      <c r="C203" s="2"/>
      <c r="D203" s="2" t="s">
        <v>981</v>
      </c>
      <c r="E203" s="2"/>
      <c r="F203" s="66" t="str">
        <f>_xlfn.CONCAT("INSERT INTO REFERENCE_CODE(Reference_Code_Type, JCC_Standardized_Value) VALUES ('",A203,"','",B203,"');")</f>
        <v>INSERT INTO REFERENCE_CODE(Reference_Code_Type, JCC_Standardized_Value) VALUES ('Race','Filipino');</v>
      </c>
    </row>
    <row r="204" spans="1:6" x14ac:dyDescent="0.2">
      <c r="A204" s="10" t="s">
        <v>209</v>
      </c>
      <c r="B204" s="2" t="s">
        <v>982</v>
      </c>
      <c r="C204" s="2"/>
      <c r="D204" s="2" t="s">
        <v>982</v>
      </c>
      <c r="E204" s="2"/>
      <c r="F204" s="66" t="str">
        <f>_xlfn.CONCAT("INSERT INTO REFERENCE_CODE(Reference_Code_Type, JCC_Standardized_Value) VALUES ('",A204,"','",B204,"');")</f>
        <v>INSERT INTO REFERENCE_CODE(Reference_Code_Type, JCC_Standardized_Value) VALUES ('Race','Guamanian');</v>
      </c>
    </row>
    <row r="205" spans="1:6" x14ac:dyDescent="0.2">
      <c r="A205" s="10" t="s">
        <v>209</v>
      </c>
      <c r="B205" s="66" t="s">
        <v>990</v>
      </c>
      <c r="D205" s="66" t="s">
        <v>990</v>
      </c>
      <c r="F205" s="66" t="str">
        <f>_xlfn.CONCAT("INSERT INTO REFERENCE_CODE(Reference_Code_Type, JCC_Standardized_Value) VALUES ('",A205,"','",B205,"');")</f>
        <v>INSERT INTO REFERENCE_CODE(Reference_Code_Type, JCC_Standardized_Value) VALUES ('Race','Hawaiian');</v>
      </c>
    </row>
    <row r="206" spans="1:6" x14ac:dyDescent="0.2">
      <c r="A206" s="10" t="s">
        <v>209</v>
      </c>
      <c r="B206" s="2" t="s">
        <v>892</v>
      </c>
      <c r="C206" s="2"/>
      <c r="D206" s="2" t="s">
        <v>892</v>
      </c>
      <c r="E206" s="2"/>
      <c r="F206" s="66" t="str">
        <f>_xlfn.CONCAT("INSERT INTO REFERENCE_CODE(Reference_Code_Type, JCC_Standardized_Value) VALUES ('",A206,"','",B206,"');")</f>
        <v>INSERT INTO REFERENCE_CODE(Reference_Code_Type, JCC_Standardized_Value) VALUES ('Race','Hispanic');</v>
      </c>
    </row>
    <row r="207" spans="1:6" x14ac:dyDescent="0.2">
      <c r="A207" s="10" t="s">
        <v>209</v>
      </c>
      <c r="B207" s="2" t="s">
        <v>984</v>
      </c>
      <c r="C207" s="2"/>
      <c r="D207" s="2" t="s">
        <v>984</v>
      </c>
      <c r="E207" s="2"/>
      <c r="F207" s="66" t="str">
        <f>_xlfn.CONCAT("INSERT INTO REFERENCE_CODE(Reference_Code_Type, JCC_Standardized_Value) VALUES ('",A207,"','",B207,"');")</f>
        <v>INSERT INTO REFERENCE_CODE(Reference_Code_Type, JCC_Standardized_Value) VALUES ('Race','Japanese');</v>
      </c>
    </row>
    <row r="208" spans="1:6" x14ac:dyDescent="0.2">
      <c r="A208" s="10" t="s">
        <v>209</v>
      </c>
      <c r="B208" s="2" t="s">
        <v>985</v>
      </c>
      <c r="C208" s="2"/>
      <c r="D208" s="2" t="s">
        <v>985</v>
      </c>
      <c r="E208" s="2"/>
      <c r="F208" s="66" t="str">
        <f>_xlfn.CONCAT("INSERT INTO REFERENCE_CODE(Reference_Code_Type, JCC_Standardized_Value) VALUES ('",A208,"','",B208,"');")</f>
        <v>INSERT INTO REFERENCE_CODE(Reference_Code_Type, JCC_Standardized_Value) VALUES ('Race','Korean');</v>
      </c>
    </row>
    <row r="209" spans="1:6" x14ac:dyDescent="0.2">
      <c r="A209" s="10" t="s">
        <v>209</v>
      </c>
      <c r="B209" s="2" t="s">
        <v>986</v>
      </c>
      <c r="C209" s="2"/>
      <c r="D209" s="2" t="s">
        <v>986</v>
      </c>
      <c r="E209" s="2"/>
      <c r="F209" s="66" t="str">
        <f>_xlfn.CONCAT("INSERT INTO REFERENCE_CODE(Reference_Code_Type, JCC_Standardized_Value) VALUES ('",A209,"','",B209,"');")</f>
        <v>INSERT INTO REFERENCE_CODE(Reference_Code_Type, JCC_Standardized_Value) VALUES ('Race','Laotian');</v>
      </c>
    </row>
    <row r="210" spans="1:6" x14ac:dyDescent="0.2">
      <c r="A210" s="10" t="s">
        <v>209</v>
      </c>
      <c r="B210" s="2" t="s">
        <v>977</v>
      </c>
      <c r="C210" s="2"/>
      <c r="D210" s="2" t="s">
        <v>977</v>
      </c>
      <c r="E210" s="2"/>
      <c r="F210" s="66" t="str">
        <f>_xlfn.CONCAT("INSERT INTO REFERENCE_CODE(Reference_Code_Type, JCC_Standardized_Value) VALUES ('",A210,"','",B210,"');")</f>
        <v>INSERT INTO REFERENCE_CODE(Reference_Code_Type, JCC_Standardized_Value) VALUES ('Race','Other Asian');</v>
      </c>
    </row>
    <row r="211" spans="1:6" x14ac:dyDescent="0.2">
      <c r="A211" s="10" t="s">
        <v>209</v>
      </c>
      <c r="B211" s="2" t="s">
        <v>988</v>
      </c>
      <c r="C211" s="2"/>
      <c r="D211" s="2" t="s">
        <v>988</v>
      </c>
      <c r="E211" s="2"/>
      <c r="F211" s="66" t="str">
        <f>_xlfn.CONCAT("INSERT INTO REFERENCE_CODE(Reference_Code_Type, JCC_Standardized_Value) VALUES ('",A211,"','",B211,"');")</f>
        <v>INSERT INTO REFERENCE_CODE(Reference_Code_Type, JCC_Standardized_Value) VALUES ('Race','Pacific Islander');</v>
      </c>
    </row>
    <row r="212" spans="1:6" x14ac:dyDescent="0.2">
      <c r="A212" s="10" t="s">
        <v>209</v>
      </c>
      <c r="B212" s="2" t="s">
        <v>989</v>
      </c>
      <c r="C212" s="2"/>
      <c r="D212" s="2" t="s">
        <v>989</v>
      </c>
      <c r="E212" s="2"/>
      <c r="F212" s="66" t="str">
        <f>_xlfn.CONCAT("INSERT INTO REFERENCE_CODE(Reference_Code_Type, JCC_Standardized_Value) VALUES ('",A212,"','",B212,"');")</f>
        <v>INSERT INTO REFERENCE_CODE(Reference_Code_Type, JCC_Standardized_Value) VALUES ('Race','Samoan');</v>
      </c>
    </row>
    <row r="213" spans="1:6" x14ac:dyDescent="0.2">
      <c r="A213" s="10" t="s">
        <v>209</v>
      </c>
      <c r="B213" s="2" t="s">
        <v>795</v>
      </c>
      <c r="C213" s="2"/>
      <c r="D213" s="2" t="s">
        <v>795</v>
      </c>
      <c r="E213" s="2"/>
      <c r="F213" s="66" t="str">
        <f>_xlfn.CONCAT("INSERT INTO REFERENCE_CODE(Reference_Code_Type, JCC_Standardized_Value) VALUES ('",A213,"','",B213,"');")</f>
        <v>INSERT INTO REFERENCE_CODE(Reference_Code_Type, JCC_Standardized_Value) VALUES ('Race','Unknown');</v>
      </c>
    </row>
    <row r="214" spans="1:6" x14ac:dyDescent="0.2">
      <c r="A214" s="10" t="s">
        <v>209</v>
      </c>
      <c r="B214" s="2" t="s">
        <v>991</v>
      </c>
      <c r="C214" s="2"/>
      <c r="D214" s="2" t="s">
        <v>991</v>
      </c>
      <c r="E214" s="2"/>
      <c r="F214" s="66" t="str">
        <f>_xlfn.CONCAT("INSERT INTO REFERENCE_CODE(Reference_Code_Type, JCC_Standardized_Value) VALUES ('",A214,"','",B214,"');")</f>
        <v>INSERT INTO REFERENCE_CODE(Reference_Code_Type, JCC_Standardized_Value) VALUES ('Race','Vietnamese');</v>
      </c>
    </row>
    <row r="215" spans="1:6" x14ac:dyDescent="0.2">
      <c r="A215" s="10" t="s">
        <v>209</v>
      </c>
      <c r="B215" s="2" t="s">
        <v>992</v>
      </c>
      <c r="C215" s="2"/>
      <c r="D215" s="2" t="s">
        <v>992</v>
      </c>
      <c r="E215" s="2"/>
      <c r="F215" s="66" t="str">
        <f>_xlfn.CONCAT("INSERT INTO REFERENCE_CODE(Reference_Code_Type, JCC_Standardized_Value) VALUES ('",A215,"','",B215,"');")</f>
        <v>INSERT INTO REFERENCE_CODE(Reference_Code_Type, JCC_Standardized_Value) VALUES ('Race','White');</v>
      </c>
    </row>
    <row r="216" spans="1:6" x14ac:dyDescent="0.2">
      <c r="A216" s="10" t="s">
        <v>646</v>
      </c>
      <c r="B216" s="66" t="s">
        <v>994</v>
      </c>
      <c r="D216" s="2" t="s">
        <v>994</v>
      </c>
      <c r="E216" s="2">
        <v>1</v>
      </c>
      <c r="F216" s="66" t="str">
        <f>_xlfn.CONCAT("INSERT INTO REFERENCE_CODE(Reference_Code_Type, JCC_Standardized_Value) VALUES ('",A216,"','",B216,"');")</f>
        <v>INSERT INTO REFERENCE_CODE(Reference_Code_Type, JCC_Standardized_Value) VALUES ('Release_Authorization','Judge');</v>
      </c>
    </row>
    <row r="217" spans="1:6" x14ac:dyDescent="0.2">
      <c r="A217" s="10" t="s">
        <v>646</v>
      </c>
      <c r="B217" s="66" t="s">
        <v>995</v>
      </c>
      <c r="D217" s="2" t="s">
        <v>996</v>
      </c>
      <c r="E217" s="2">
        <v>3</v>
      </c>
      <c r="F217" s="66" t="str">
        <f>_xlfn.CONCAT("INSERT INTO REFERENCE_CODE(Reference_Code_Type, JCC_Standardized_Value) VALUES ('",A217,"','",B217,"');")</f>
        <v>INSERT INTO REFERENCE_CODE(Reference_Code_Type, JCC_Standardized_Value) VALUES ('Release_Authorization','NA');</v>
      </c>
    </row>
    <row r="218" spans="1:6" x14ac:dyDescent="0.2">
      <c r="A218" s="10" t="s">
        <v>646</v>
      </c>
      <c r="B218" s="66" t="s">
        <v>997</v>
      </c>
      <c r="D218" s="2" t="s">
        <v>997</v>
      </c>
      <c r="E218" s="2">
        <v>2</v>
      </c>
      <c r="F218" s="66" t="str">
        <f>_xlfn.CONCAT("INSERT INTO REFERENCE_CODE(Reference_Code_Type, JCC_Standardized_Value) VALUES ('",A218,"','",B218,"');")</f>
        <v>INSERT INTO REFERENCE_CODE(Reference_Code_Type, JCC_Standardized_Value) VALUES ('Release_Authorization','Sheriff');</v>
      </c>
    </row>
    <row r="219" spans="1:6" x14ac:dyDescent="0.2">
      <c r="A219" s="10" t="s">
        <v>632</v>
      </c>
      <c r="B219" s="66" t="s">
        <v>998</v>
      </c>
      <c r="D219" s="2" t="s">
        <v>999</v>
      </c>
      <c r="E219" s="2"/>
      <c r="F219" s="66" t="str">
        <f>_xlfn.CONCAT("INSERT INTO REFERENCE_CODE(Reference_Code_Type, JCC_Standardized_Value) VALUES ('",A219,"','",B219,"');")</f>
        <v>INSERT INTO REFERENCE_CODE(Reference_Code_Type, JCC_Standardized_Value) VALUES ('Release_Decision_Arraignment','Deny Release');</v>
      </c>
    </row>
    <row r="220" spans="1:6" x14ac:dyDescent="0.2">
      <c r="A220" s="10" t="s">
        <v>632</v>
      </c>
      <c r="B220" s="66" t="s">
        <v>1000</v>
      </c>
      <c r="D220" s="2" t="s">
        <v>1001</v>
      </c>
      <c r="E220" s="2"/>
      <c r="F220" s="66" t="str">
        <f>_xlfn.CONCAT("INSERT INTO REFERENCE_CODE(Reference_Code_Type, JCC_Standardized_Value) VALUES ('",A220,"','",B220,"');")</f>
        <v>INSERT INTO REFERENCE_CODE(Reference_Code_Type, JCC_Standardized_Value) VALUES ('Release_Decision_Arraignment','Ineligible');</v>
      </c>
    </row>
    <row r="221" spans="1:6" x14ac:dyDescent="0.2">
      <c r="A221" s="10" t="s">
        <v>632</v>
      </c>
      <c r="B221" s="66" t="s">
        <v>962</v>
      </c>
      <c r="D221" s="2" t="s">
        <v>1005</v>
      </c>
      <c r="E221" s="2"/>
      <c r="F221" s="66" t="str">
        <f>_xlfn.CONCAT("INSERT INTO REFERENCE_CODE(Reference_Code_Type, JCC_Standardized_Value) VALUES ('",A221,"','",B221,"');")</f>
        <v>INSERT INTO REFERENCE_CODE(Reference_Code_Type, JCC_Standardized_Value) VALUES ('Release_Decision_Arraignment','Monitor');</v>
      </c>
    </row>
    <row r="222" spans="1:6" x14ac:dyDescent="0.2">
      <c r="A222" s="10" t="s">
        <v>632</v>
      </c>
      <c r="B222" s="66" t="s">
        <v>957</v>
      </c>
      <c r="D222" s="2" t="s">
        <v>1004</v>
      </c>
      <c r="E222" s="2"/>
      <c r="F222" s="66" t="str">
        <f>_xlfn.CONCAT("INSERT INTO REFERENCE_CODE(Reference_Code_Type, JCC_Standardized_Value) VALUES ('",A222,"','",B222,"');")</f>
        <v>INSERT INTO REFERENCE_CODE(Reference_Code_Type, JCC_Standardized_Value) VALUES ('Release_Decision_Arraignment','Other Unknown');</v>
      </c>
    </row>
    <row r="223" spans="1:6" x14ac:dyDescent="0.2">
      <c r="A223" s="10" t="s">
        <v>632</v>
      </c>
      <c r="B223" s="66" t="s">
        <v>964</v>
      </c>
      <c r="D223" s="2" t="s">
        <v>1006</v>
      </c>
      <c r="E223" s="2"/>
      <c r="F223" s="66" t="str">
        <f>_xlfn.CONCAT("INSERT INTO REFERENCE_CODE(Reference_Code_Type, JCC_Standardized_Value) VALUES ('",A223,"','",B223,"');")</f>
        <v>INSERT INTO REFERENCE_CODE(Reference_Code_Type, JCC_Standardized_Value) VALUES ('Release_Decision_Arraignment','Own Recognizance');</v>
      </c>
    </row>
    <row r="224" spans="1:6" x14ac:dyDescent="0.2">
      <c r="A224" s="10" t="s">
        <v>629</v>
      </c>
      <c r="B224" s="66" t="s">
        <v>998</v>
      </c>
      <c r="D224" s="2" t="s">
        <v>999</v>
      </c>
      <c r="E224" s="2"/>
      <c r="F224" s="66" t="str">
        <f>_xlfn.CONCAT("INSERT INTO REFERENCE_CODE(Reference_Code_Type, JCC_Standardized_Value) VALUES ('",A224,"','",B224,"');")</f>
        <v>INSERT INTO REFERENCE_CODE(Reference_Code_Type, JCC_Standardized_Value) VALUES ('Release_Decision_Prearraignment','Deny Release');</v>
      </c>
    </row>
    <row r="225" spans="1:6" x14ac:dyDescent="0.2">
      <c r="A225" s="10" t="s">
        <v>629</v>
      </c>
      <c r="B225" s="66" t="s">
        <v>1000</v>
      </c>
      <c r="D225" s="2" t="s">
        <v>1001</v>
      </c>
      <c r="E225" s="2"/>
      <c r="F225" s="66" t="str">
        <f>_xlfn.CONCAT("INSERT INTO REFERENCE_CODE(Reference_Code_Type, JCC_Standardized_Value) VALUES ('",A225,"','",B225,"');")</f>
        <v>INSERT INTO REFERENCE_CODE(Reference_Code_Type, JCC_Standardized_Value) VALUES ('Release_Decision_Prearraignment','Ineligible');</v>
      </c>
    </row>
    <row r="226" spans="1:6" x14ac:dyDescent="0.2">
      <c r="A226" s="10" t="s">
        <v>629</v>
      </c>
      <c r="B226" s="66" t="s">
        <v>962</v>
      </c>
      <c r="D226" s="2" t="s">
        <v>1002</v>
      </c>
      <c r="E226" s="2"/>
      <c r="F226" s="66" t="str">
        <f>_xlfn.CONCAT("INSERT INTO REFERENCE_CODE(Reference_Code_Type, JCC_Standardized_Value) VALUES ('",A226,"','",B226,"');")</f>
        <v>INSERT INTO REFERENCE_CODE(Reference_Code_Type, JCC_Standardized_Value) VALUES ('Release_Decision_Prearraignment','Monitor');</v>
      </c>
    </row>
    <row r="227" spans="1:6" x14ac:dyDescent="0.2">
      <c r="A227" s="10" t="s">
        <v>629</v>
      </c>
      <c r="B227" s="66" t="s">
        <v>957</v>
      </c>
      <c r="D227" s="2" t="s">
        <v>1004</v>
      </c>
      <c r="E227" s="2"/>
      <c r="F227" s="66" t="str">
        <f>_xlfn.CONCAT("INSERT INTO REFERENCE_CODE(Reference_Code_Type, JCC_Standardized_Value) VALUES ('",A227,"','",B227,"');")</f>
        <v>INSERT INTO REFERENCE_CODE(Reference_Code_Type, JCC_Standardized_Value) VALUES ('Release_Decision_Prearraignment','Other Unknown');</v>
      </c>
    </row>
    <row r="228" spans="1:6" x14ac:dyDescent="0.2">
      <c r="A228" s="10" t="s">
        <v>629</v>
      </c>
      <c r="B228" s="66" t="s">
        <v>964</v>
      </c>
      <c r="D228" s="2" t="s">
        <v>1003</v>
      </c>
      <c r="E228" s="2"/>
      <c r="F228" s="66" t="str">
        <f>_xlfn.CONCAT("INSERT INTO REFERENCE_CODE(Reference_Code_Type, JCC_Standardized_Value) VALUES ('",A228,"','",B228,"');")</f>
        <v>INSERT INTO REFERENCE_CODE(Reference_Code_Type, JCC_Standardized_Value) VALUES ('Release_Decision_Prearraignment','Own Recognizance');</v>
      </c>
    </row>
    <row r="229" spans="1:6" x14ac:dyDescent="0.2">
      <c r="A229" s="10" t="s">
        <v>626</v>
      </c>
      <c r="B229" s="66" t="s">
        <v>998</v>
      </c>
      <c r="D229" s="2" t="s">
        <v>1007</v>
      </c>
      <c r="E229" s="2"/>
      <c r="F229" s="66" t="str">
        <f>_xlfn.CONCAT("INSERT INTO REFERENCE_CODE(Reference_Code_Type, JCC_Standardized_Value) VALUES ('",A229,"','",B229,"');")</f>
        <v>INSERT INTO REFERENCE_CODE(Reference_Code_Type, JCC_Standardized_Value) VALUES ('Release_Recommendation','Deny Release');</v>
      </c>
    </row>
    <row r="230" spans="1:6" x14ac:dyDescent="0.2">
      <c r="A230" s="10" t="s">
        <v>626</v>
      </c>
      <c r="B230" s="66" t="s">
        <v>1000</v>
      </c>
      <c r="D230" s="2" t="s">
        <v>1008</v>
      </c>
      <c r="E230" s="2"/>
      <c r="F230" s="66" t="str">
        <f>_xlfn.CONCAT("INSERT INTO REFERENCE_CODE(Reference_Code_Type, JCC_Standardized_Value) VALUES ('",A230,"','",B230,"');")</f>
        <v>INSERT INTO REFERENCE_CODE(Reference_Code_Type, JCC_Standardized_Value) VALUES ('Release_Recommendation','Ineligible');</v>
      </c>
    </row>
    <row r="231" spans="1:6" x14ac:dyDescent="0.2">
      <c r="A231" s="10" t="s">
        <v>626</v>
      </c>
      <c r="B231" s="66" t="s">
        <v>962</v>
      </c>
      <c r="D231" s="2" t="s">
        <v>1009</v>
      </c>
      <c r="E231" s="2"/>
      <c r="F231" s="66" t="str">
        <f>_xlfn.CONCAT("INSERT INTO REFERENCE_CODE(Reference_Code_Type, JCC_Standardized_Value) VALUES ('",A231,"','",B231,"');")</f>
        <v>INSERT INTO REFERENCE_CODE(Reference_Code_Type, JCC_Standardized_Value) VALUES ('Release_Recommendation','Monitor');</v>
      </c>
    </row>
    <row r="232" spans="1:6" x14ac:dyDescent="0.2">
      <c r="A232" s="10" t="s">
        <v>626</v>
      </c>
      <c r="B232" s="66" t="s">
        <v>957</v>
      </c>
      <c r="D232" s="2" t="s">
        <v>1011</v>
      </c>
      <c r="E232" s="2"/>
      <c r="F232" s="66" t="str">
        <f>_xlfn.CONCAT("INSERT INTO REFERENCE_CODE(Reference_Code_Type, JCC_Standardized_Value) VALUES ('",A232,"','",B232,"');")</f>
        <v>INSERT INTO REFERENCE_CODE(Reference_Code_Type, JCC_Standardized_Value) VALUES ('Release_Recommendation','Other Unknown');</v>
      </c>
    </row>
    <row r="233" spans="1:6" x14ac:dyDescent="0.2">
      <c r="A233" s="10" t="s">
        <v>626</v>
      </c>
      <c r="B233" s="66" t="s">
        <v>964</v>
      </c>
      <c r="D233" s="2" t="s">
        <v>1010</v>
      </c>
      <c r="E233" s="2"/>
      <c r="F233" s="66" t="str">
        <f>_xlfn.CONCAT("INSERT INTO REFERENCE_CODE(Reference_Code_Type, JCC_Standardized_Value) VALUES ('",A233,"','",B233,"');")</f>
        <v>INSERT INTO REFERENCE_CODE(Reference_Code_Type, JCC_Standardized_Value) VALUES ('Release_Recommendation','Own Recognizance');</v>
      </c>
    </row>
    <row r="234" spans="1:6" x14ac:dyDescent="0.2">
      <c r="A234" s="10" t="s">
        <v>235</v>
      </c>
      <c r="B234" s="66" t="s">
        <v>1012</v>
      </c>
      <c r="D234" s="2" t="s">
        <v>1013</v>
      </c>
      <c r="E234" s="2"/>
      <c r="F234" s="66" t="str">
        <f>_xlfn.CONCAT("INSERT INTO REFERENCE_CODE(Reference_Code_Type, JCC_Standardized_Value) VALUES ('",A234,"','",B234,"');")</f>
        <v>INSERT INTO REFERENCE_CODE(Reference_Code_Type, JCC_Standardized_Value) VALUES ('Release_Type','Administrative');</v>
      </c>
    </row>
    <row r="235" spans="1:6" x14ac:dyDescent="0.2">
      <c r="A235" s="10" t="s">
        <v>235</v>
      </c>
      <c r="B235" s="66" t="s">
        <v>953</v>
      </c>
      <c r="D235" s="2" t="s">
        <v>1014</v>
      </c>
      <c r="E235" s="2"/>
      <c r="F235" s="66" t="str">
        <f>_xlfn.CONCAT("INSERT INTO REFERENCE_CODE(Reference_Code_Type, JCC_Standardized_Value) VALUES ('",A235,"','",B235,"');")</f>
        <v>INSERT INTO REFERENCE_CODE(Reference_Code_Type, JCC_Standardized_Value) VALUES ('Release_Type','Bail Bond');</v>
      </c>
    </row>
    <row r="236" spans="1:6" x14ac:dyDescent="0.2">
      <c r="A236" s="10" t="s">
        <v>235</v>
      </c>
      <c r="B236" s="66" t="s">
        <v>771</v>
      </c>
      <c r="D236" s="2" t="s">
        <v>1017</v>
      </c>
      <c r="E236" s="2"/>
      <c r="F236" s="66" t="str">
        <f>_xlfn.CONCAT("INSERT INTO REFERENCE_CODE(Reference_Code_Type, JCC_Standardized_Value) VALUES ('",A236,"','",B236,"');")</f>
        <v>INSERT INTO REFERENCE_CODE(Reference_Code_Type, JCC_Standardized_Value) VALUES ('Release_Type','Cite Release');</v>
      </c>
    </row>
    <row r="237" spans="1:6" x14ac:dyDescent="0.2">
      <c r="A237" s="10" t="s">
        <v>235</v>
      </c>
      <c r="B237" s="66" t="s">
        <v>775</v>
      </c>
      <c r="D237" s="2" t="s">
        <v>1018</v>
      </c>
      <c r="E237" s="2"/>
      <c r="F237" s="66" t="str">
        <f>_xlfn.CONCAT("INSERT INTO REFERENCE_CODE(Reference_Code_Type, JCC_Standardized_Value) VALUES ('",A237,"','",B237,"');")</f>
        <v>INSERT INTO REFERENCE_CODE(Reference_Code_Type, JCC_Standardized_Value) VALUES ('Release_Type','Court Order');</v>
      </c>
    </row>
    <row r="238" spans="1:6" x14ac:dyDescent="0.2">
      <c r="A238" s="10" t="s">
        <v>235</v>
      </c>
      <c r="B238" s="66" t="s">
        <v>777</v>
      </c>
      <c r="D238" s="2" t="s">
        <v>1019</v>
      </c>
      <c r="E238" s="2"/>
      <c r="F238" s="66" t="str">
        <f>_xlfn.CONCAT("INSERT INTO REFERENCE_CODE(Reference_Code_Type, JCC_Standardized_Value) VALUES ('",A238,"','",B238,"');")</f>
        <v>INSERT INTO REFERENCE_CODE(Reference_Code_Type, JCC_Standardized_Value) VALUES ('Release_Type','Detain Only');</v>
      </c>
    </row>
    <row r="239" spans="1:6" x14ac:dyDescent="0.2">
      <c r="A239" s="10" t="s">
        <v>235</v>
      </c>
      <c r="B239" s="66" t="s">
        <v>887</v>
      </c>
      <c r="D239" s="2" t="s">
        <v>1020</v>
      </c>
      <c r="E239" s="2"/>
      <c r="F239" s="66" t="str">
        <f>_xlfn.CONCAT("INSERT INTO REFERENCE_CODE(Reference_Code_Type, JCC_Standardized_Value) VALUES ('",A239,"','",B239,"');")</f>
        <v>INSERT INTO REFERENCE_CODE(Reference_Code_Type, JCC_Standardized_Value) VALUES ('Release_Type','Dismissed');</v>
      </c>
    </row>
    <row r="240" spans="1:6" x14ac:dyDescent="0.2">
      <c r="A240" s="10" t="s">
        <v>235</v>
      </c>
      <c r="B240" s="66" t="s">
        <v>779</v>
      </c>
      <c r="D240" s="2" t="s">
        <v>1021</v>
      </c>
      <c r="E240" s="2"/>
      <c r="F240" s="66" t="str">
        <f>_xlfn.CONCAT("INSERT INTO REFERENCE_CODE(Reference_Code_Type, JCC_Standardized_Value) VALUES ('",A240,"','",B240,"');")</f>
        <v>INSERT INTO REFERENCE_CODE(Reference_Code_Type, JCC_Standardized_Value) VALUES ('Release_Type','Fed');</v>
      </c>
    </row>
    <row r="241" spans="1:6" x14ac:dyDescent="0.2">
      <c r="A241" s="10" t="s">
        <v>235</v>
      </c>
      <c r="B241" s="66" t="s">
        <v>1022</v>
      </c>
      <c r="D241" s="2" t="s">
        <v>1023</v>
      </c>
      <c r="E241" s="2"/>
      <c r="F241" s="66" t="str">
        <f>_xlfn.CONCAT("INSERT INTO REFERENCE_CODE(Reference_Code_Type, JCC_Standardized_Value) VALUES ('",A241,"','",B241,"');")</f>
        <v>INSERT INTO REFERENCE_CODE(Reference_Code_Type, JCC_Standardized_Value) VALUES ('Release_Type','Hold Release');</v>
      </c>
    </row>
    <row r="242" spans="1:6" x14ac:dyDescent="0.2">
      <c r="A242" s="10" t="s">
        <v>235</v>
      </c>
      <c r="B242" s="66" t="s">
        <v>787</v>
      </c>
      <c r="D242" s="2" t="s">
        <v>1025</v>
      </c>
      <c r="E242" s="2"/>
      <c r="F242" s="66" t="str">
        <f>_xlfn.CONCAT("INSERT INTO REFERENCE_CODE(Reference_Code_Type, JCC_Standardized_Value) VALUES ('",A242,"','",B242,"');")</f>
        <v>INSERT INTO REFERENCE_CODE(Reference_Code_Type, JCC_Standardized_Value) VALUES ('Release_Type','Other');</v>
      </c>
    </row>
    <row r="243" spans="1:6" x14ac:dyDescent="0.2">
      <c r="A243" s="10" t="s">
        <v>235</v>
      </c>
      <c r="B243" s="66" t="s">
        <v>964</v>
      </c>
      <c r="D243" s="2" t="s">
        <v>1024</v>
      </c>
      <c r="E243" s="2"/>
      <c r="F243" s="66" t="str">
        <f>_xlfn.CONCAT("INSERT INTO REFERENCE_CODE(Reference_Code_Type, JCC_Standardized_Value) VALUES ('",A243,"','",B243,"');")</f>
        <v>INSERT INTO REFERENCE_CODE(Reference_Code_Type, JCC_Standardized_Value) VALUES ('Release_Type','Own Recognizance');</v>
      </c>
    </row>
    <row r="244" spans="1:6" x14ac:dyDescent="0.2">
      <c r="A244" s="10" t="s">
        <v>235</v>
      </c>
      <c r="B244" s="66" t="s">
        <v>1026</v>
      </c>
      <c r="D244" s="2" t="s">
        <v>1027</v>
      </c>
      <c r="E244" s="2"/>
      <c r="F244" s="66" t="str">
        <f>_xlfn.CONCAT("INSERT INTO REFERENCE_CODE(Reference_Code_Type, JCC_Standardized_Value) VALUES ('",A244,"','",B244,"');")</f>
        <v>INSERT INTO REFERENCE_CODE(Reference_Code_Type, JCC_Standardized_Value) VALUES ('Release_Type','Pretrial Monitor');</v>
      </c>
    </row>
    <row r="245" spans="1:6" x14ac:dyDescent="0.2">
      <c r="A245" s="10" t="s">
        <v>235</v>
      </c>
      <c r="B245" s="66" t="s">
        <v>1028</v>
      </c>
      <c r="D245" s="2" t="s">
        <v>1029</v>
      </c>
      <c r="E245" s="2"/>
      <c r="F245" s="66" t="str">
        <f>_xlfn.CONCAT("INSERT INTO REFERENCE_CODE(Reference_Code_Type, JCC_Standardized_Value) VALUES ('",A245,"','",B245,"');")</f>
        <v>INSERT INTO REFERENCE_CODE(Reference_Code_Type, JCC_Standardized_Value) VALUES ('Release_Type','Prison');</v>
      </c>
    </row>
    <row r="246" spans="1:6" x14ac:dyDescent="0.2">
      <c r="A246" s="10" t="s">
        <v>235</v>
      </c>
      <c r="B246" s="66" t="s">
        <v>1030</v>
      </c>
      <c r="D246" s="2" t="s">
        <v>1031</v>
      </c>
      <c r="E246" s="2"/>
      <c r="F246" s="66" t="str">
        <f>_xlfn.CONCAT("INSERT INTO REFERENCE_CODE(Reference_Code_Type, JCC_Standardized_Value) VALUES ('",A246,"','",B246,"');")</f>
        <v>INSERT INTO REFERENCE_CODE(Reference_Code_Type, JCC_Standardized_Value) VALUES ('Release_Type','Sent Cap');</v>
      </c>
    </row>
    <row r="247" spans="1:6" x14ac:dyDescent="0.2">
      <c r="A247" s="10" t="s">
        <v>235</v>
      </c>
      <c r="B247" s="66" t="s">
        <v>1032</v>
      </c>
      <c r="D247" s="2" t="s">
        <v>1033</v>
      </c>
      <c r="E247" s="2"/>
      <c r="F247" s="66" t="str">
        <f>_xlfn.CONCAT("INSERT INTO REFERENCE_CODE(Reference_Code_Type, JCC_Standardized_Value) VALUES ('",A247,"','",B247,"');")</f>
        <v>INSERT INTO REFERENCE_CODE(Reference_Code_Type, JCC_Standardized_Value) VALUES ('Release_Type','Time Served');</v>
      </c>
    </row>
    <row r="248" spans="1:6" x14ac:dyDescent="0.2">
      <c r="A248" s="10" t="s">
        <v>235</v>
      </c>
      <c r="B248" s="66" t="s">
        <v>795</v>
      </c>
      <c r="D248" s="2" t="s">
        <v>1034</v>
      </c>
      <c r="E248" s="2"/>
      <c r="F248" s="66" t="str">
        <f>_xlfn.CONCAT("INSERT INTO REFERENCE_CODE(Reference_Code_Type, JCC_Standardized_Value) VALUES ('",A248,"','",B248,"');")</f>
        <v>INSERT INTO REFERENCE_CODE(Reference_Code_Type, JCC_Standardized_Value) VALUES ('Release_Type','Unknown');</v>
      </c>
    </row>
    <row r="249" spans="1:6" x14ac:dyDescent="0.2">
      <c r="A249" s="10" t="s">
        <v>235</v>
      </c>
      <c r="B249" s="66" t="s">
        <v>1035</v>
      </c>
      <c r="D249" s="2" t="s">
        <v>1036</v>
      </c>
      <c r="E249" s="2"/>
      <c r="F249" s="66" t="str">
        <f>_xlfn.CONCAT("INSERT INTO REFERENCE_CODE(Reference_Code_Type, JCC_Standardized_Value) VALUES ('",A249,"','",B249,"');")</f>
        <v>INSERT INTO REFERENCE_CODE(Reference_Code_Type, JCC_Standardized_Value) VALUES ('Release_Type','Unsent Cap');</v>
      </c>
    </row>
    <row r="250" spans="1:6" x14ac:dyDescent="0.2">
      <c r="A250" s="10" t="s">
        <v>235</v>
      </c>
      <c r="B250" s="66" t="s">
        <v>1037</v>
      </c>
      <c r="D250" s="2" t="s">
        <v>1038</v>
      </c>
      <c r="E250" s="2"/>
      <c r="F250" s="66" t="str">
        <f>_xlfn.CONCAT("INSERT INTO REFERENCE_CODE(Reference_Code_Type, JCC_Standardized_Value) VALUES ('",A250,"','",B250,"');")</f>
        <v>INSERT INTO REFERENCE_CODE(Reference_Code_Type, JCC_Standardized_Value) VALUES ('Release_Type','Unspec Cap');</v>
      </c>
    </row>
    <row r="251" spans="1:6" x14ac:dyDescent="0.2">
      <c r="A251" s="10" t="s">
        <v>235</v>
      </c>
      <c r="B251" s="66" t="s">
        <v>1015</v>
      </c>
      <c r="D251" s="2" t="s">
        <v>1016</v>
      </c>
      <c r="E251" s="2"/>
      <c r="F251" s="66" t="str">
        <f>_xlfn.CONCAT("INSERT INTO REFERENCE_CODE(Reference_Code_Type, JCC_Standardized_Value) VALUES ('",A251,"','",B251,"');")</f>
        <v>INSERT INTO REFERENCE_CODE(Reference_Code_Type, JCC_Standardized_Value) VALUES ('Release_Type','Zero Bail');</v>
      </c>
    </row>
    <row r="252" spans="1:6" s="70" customFormat="1" x14ac:dyDescent="0.2">
      <c r="A252" s="15" t="s">
        <v>282</v>
      </c>
      <c r="B252" s="70" t="s">
        <v>937</v>
      </c>
      <c r="D252" s="62" t="s">
        <v>1039</v>
      </c>
      <c r="E252" s="62"/>
      <c r="F252" s="66" t="str">
        <f>_xlfn.CONCAT("INSERT INTO REFERENCE_CODE(Reference_Code_Type, JCC_Standardized_Value) VALUES ('",A252,"','",B252,"');")</f>
        <v>INSERT INTO REFERENCE_CODE(Reference_Code_Type, JCC_Standardized_Value) VALUES ('Representation_Status','Attorney');</v>
      </c>
    </row>
    <row r="253" spans="1:6" s="70" customFormat="1" x14ac:dyDescent="0.2">
      <c r="A253" s="15" t="s">
        <v>282</v>
      </c>
      <c r="B253" s="70" t="s">
        <v>995</v>
      </c>
      <c r="D253" s="62" t="s">
        <v>1044</v>
      </c>
      <c r="E253" s="62"/>
      <c r="F253" s="66" t="str">
        <f>_xlfn.CONCAT("INSERT INTO REFERENCE_CODE(Reference_Code_Type, JCC_Standardized_Value) VALUES ('",A253,"','",B253,"');")</f>
        <v>INSERT INTO REFERENCE_CODE(Reference_Code_Type, JCC_Standardized_Value) VALUES ('Representation_Status','NA');</v>
      </c>
    </row>
    <row r="254" spans="1:6" s="70" customFormat="1" x14ac:dyDescent="0.2">
      <c r="A254" s="15" t="s">
        <v>282</v>
      </c>
      <c r="B254" s="70" t="s">
        <v>787</v>
      </c>
      <c r="D254" s="62" t="s">
        <v>1043</v>
      </c>
      <c r="E254" s="62"/>
      <c r="F254" s="66" t="str">
        <f>_xlfn.CONCAT("INSERT INTO REFERENCE_CODE(Reference_Code_Type, JCC_Standardized_Value) VALUES ('",A254,"','",B254,"');")</f>
        <v>INSERT INTO REFERENCE_CODE(Reference_Code_Type, JCC_Standardized_Value) VALUES ('Representation_Status','Other');</v>
      </c>
    </row>
    <row r="255" spans="1:6" s="70" customFormat="1" x14ac:dyDescent="0.2">
      <c r="A255" s="15" t="s">
        <v>282</v>
      </c>
      <c r="B255" s="70" t="s">
        <v>1041</v>
      </c>
      <c r="D255" s="62" t="s">
        <v>1042</v>
      </c>
      <c r="E255" s="62"/>
      <c r="F255" s="66" t="str">
        <f>_xlfn.CONCAT("INSERT INTO REFERENCE_CODE(Reference_Code_Type, JCC_Standardized_Value) VALUES ('",A255,"','",B255,"');")</f>
        <v>INSERT INTO REFERENCE_CODE(Reference_Code_Type, JCC_Standardized_Value) VALUES ('Representation_Status','Pro Per');</v>
      </c>
    </row>
    <row r="256" spans="1:6" s="70" customFormat="1" x14ac:dyDescent="0.2">
      <c r="A256" s="15" t="s">
        <v>282</v>
      </c>
      <c r="B256" s="70" t="s">
        <v>935</v>
      </c>
      <c r="D256" s="62" t="s">
        <v>1040</v>
      </c>
      <c r="E256" s="62"/>
      <c r="F256" s="66" t="str">
        <f>_xlfn.CONCAT("INSERT INTO REFERENCE_CODE(Reference_Code_Type, JCC_Standardized_Value) VALUES ('",A256,"','",B256,"');")</f>
        <v>INSERT INTO REFERENCE_CODE(Reference_Code_Type, JCC_Standardized_Value) VALUES ('Representation_Status','Public Defender');</v>
      </c>
    </row>
    <row r="257" spans="1:6" s="70" customFormat="1" x14ac:dyDescent="0.2">
      <c r="A257" s="10" t="s">
        <v>340</v>
      </c>
      <c r="B257" s="70" t="s">
        <v>1045</v>
      </c>
      <c r="D257" s="62" t="s">
        <v>1046</v>
      </c>
      <c r="E257" s="62">
        <v>4</v>
      </c>
      <c r="F257" s="66" t="str">
        <f>_xlfn.CONCAT("INSERT INTO REFERENCE_CODE(Reference_Code_Type, JCC_Standardized_Value) VALUES ('",A257,"','",B257,"');")</f>
        <v>INSERT INTO REFERENCE_CODE(Reference_Code_Type, JCC_Standardized_Value) VALUES ('Sentence_Type','Fine');</v>
      </c>
    </row>
    <row r="258" spans="1:6" x14ac:dyDescent="0.2">
      <c r="A258" s="10" t="s">
        <v>340</v>
      </c>
      <c r="B258" s="66" t="s">
        <v>28</v>
      </c>
      <c r="D258" s="2" t="s">
        <v>28</v>
      </c>
      <c r="E258" s="2">
        <v>2</v>
      </c>
      <c r="F258" s="66" t="str">
        <f>_xlfn.CONCAT("INSERT INTO REFERENCE_CODE(Reference_Code_Type, JCC_Standardized_Value) VALUES ('",A258,"','",B258,"');")</f>
        <v>INSERT INTO REFERENCE_CODE(Reference_Code_Type, JCC_Standardized_Value) VALUES ('Sentence_Type','Jail');</v>
      </c>
    </row>
    <row r="259" spans="1:6" x14ac:dyDescent="0.2">
      <c r="A259" s="10" t="s">
        <v>340</v>
      </c>
      <c r="B259" s="66" t="s">
        <v>787</v>
      </c>
      <c r="D259" s="2" t="s">
        <v>1047</v>
      </c>
      <c r="E259" s="2">
        <v>5</v>
      </c>
      <c r="F259" s="66" t="str">
        <f>_xlfn.CONCAT("INSERT INTO REFERENCE_CODE(Reference_Code_Type, JCC_Standardized_Value) VALUES ('",A259,"','",B259,"');")</f>
        <v>INSERT INTO REFERENCE_CODE(Reference_Code_Type, JCC_Standardized_Value) VALUES ('Sentence_Type','Other');</v>
      </c>
    </row>
    <row r="260" spans="1:6" x14ac:dyDescent="0.2">
      <c r="A260" s="10" t="s">
        <v>340</v>
      </c>
      <c r="B260" s="66" t="s">
        <v>1028</v>
      </c>
      <c r="D260" s="2" t="s">
        <v>1048</v>
      </c>
      <c r="E260" s="2">
        <v>1</v>
      </c>
      <c r="F260" s="66" t="str">
        <f>_xlfn.CONCAT("INSERT INTO REFERENCE_CODE(Reference_Code_Type, JCC_Standardized_Value) VALUES ('",A260,"','",B260,"');")</f>
        <v>INSERT INTO REFERENCE_CODE(Reference_Code_Type, JCC_Standardized_Value) VALUES ('Sentence_Type','Prison');</v>
      </c>
    </row>
    <row r="261" spans="1:6" x14ac:dyDescent="0.2">
      <c r="A261" s="10" t="s">
        <v>340</v>
      </c>
      <c r="B261" s="66" t="s">
        <v>1049</v>
      </c>
      <c r="D261" s="2" t="s">
        <v>1050</v>
      </c>
      <c r="E261" s="2">
        <v>3</v>
      </c>
      <c r="F261" s="66" t="str">
        <f>_xlfn.CONCAT("INSERT INTO REFERENCE_CODE(Reference_Code_Type, JCC_Standardized_Value) VALUES ('",A261,"','",B261,"');")</f>
        <v>INSERT INTO REFERENCE_CODE(Reference_Code_Type, JCC_Standardized_Value) VALUES ('Sentence_Type','Probation');</v>
      </c>
    </row>
    <row r="262" spans="1:6" x14ac:dyDescent="0.2">
      <c r="A262" s="10" t="s">
        <v>205</v>
      </c>
      <c r="B262" s="66" t="s">
        <v>1051</v>
      </c>
      <c r="D262" s="2" t="s">
        <v>1052</v>
      </c>
      <c r="E262" s="2"/>
      <c r="F262" s="66" t="str">
        <f>_xlfn.CONCAT("INSERT INTO REFERENCE_CODE(Reference_Code_Type, JCC_Standardized_Value) VALUES ('",A262,"','",B262,"');")</f>
        <v>INSERT INTO REFERENCE_CODE(Reference_Code_Type, JCC_Standardized_Value) VALUES ('Sex','Female');</v>
      </c>
    </row>
    <row r="263" spans="1:6" x14ac:dyDescent="0.2">
      <c r="A263" s="10" t="s">
        <v>205</v>
      </c>
      <c r="B263" s="66" t="s">
        <v>1053</v>
      </c>
      <c r="D263" s="2" t="s">
        <v>1054</v>
      </c>
      <c r="E263" s="2"/>
      <c r="F263" s="66" t="str">
        <f>_xlfn.CONCAT("INSERT INTO REFERENCE_CODE(Reference_Code_Type, JCC_Standardized_Value) VALUES ('",A263,"','",B263,"');")</f>
        <v>INSERT INTO REFERENCE_CODE(Reference_Code_Type, JCC_Standardized_Value) VALUES ('Sex','Male');</v>
      </c>
    </row>
    <row r="264" spans="1:6" x14ac:dyDescent="0.2">
      <c r="A264" s="10" t="s">
        <v>205</v>
      </c>
      <c r="B264" s="66" t="s">
        <v>957</v>
      </c>
      <c r="D264" s="2" t="s">
        <v>1055</v>
      </c>
      <c r="E264" s="2"/>
      <c r="F264" s="66" t="str">
        <f>_xlfn.CONCAT("INSERT INTO REFERENCE_CODE(Reference_Code_Type, JCC_Standardized_Value) VALUES ('",A264,"','",B264,"');")</f>
        <v>INSERT INTO REFERENCE_CODE(Reference_Code_Type, JCC_Standardized_Value) VALUES ('Sex','Other Unknown');</v>
      </c>
    </row>
    <row r="265" spans="1:6" x14ac:dyDescent="0.2">
      <c r="A265" s="10" t="s">
        <v>326</v>
      </c>
      <c r="B265" s="66" t="s">
        <v>1059</v>
      </c>
      <c r="D265" s="66" t="s">
        <v>1059</v>
      </c>
      <c r="F265" s="66" t="str">
        <f>_xlfn.CONCAT("INSERT INTO REFERENCE_CODE(Reference_Code_Type, JCC_Standardized_Value) VALUES ('",A265,"','",B265,"');")</f>
        <v>INSERT INTO REFERENCE_CODE(Reference_Code_Type, JCC_Standardized_Value) VALUES ('Sub_Disposition_Type','After Court Trial');</v>
      </c>
    </row>
    <row r="266" spans="1:6" x14ac:dyDescent="0.2">
      <c r="A266" s="10" t="s">
        <v>326</v>
      </c>
      <c r="B266" s="66" t="s">
        <v>1057</v>
      </c>
      <c r="D266" s="66" t="s">
        <v>1057</v>
      </c>
      <c r="F266" s="66" t="str">
        <f>_xlfn.CONCAT("INSERT INTO REFERENCE_CODE(Reference_Code_Type, JCC_Standardized_Value) VALUES ('",A266,"','",B266,"');")</f>
        <v>INSERT INTO REFERENCE_CODE(Reference_Code_Type, JCC_Standardized_Value) VALUES ('Sub_Disposition_Type','After Hearing');</v>
      </c>
    </row>
    <row r="267" spans="1:6" x14ac:dyDescent="0.2">
      <c r="A267" s="10" t="s">
        <v>326</v>
      </c>
      <c r="B267" s="66" t="s">
        <v>1064</v>
      </c>
      <c r="D267" s="66" t="s">
        <v>1064</v>
      </c>
      <c r="F267" s="66" t="str">
        <f>_xlfn.CONCAT("INSERT INTO REFERENCE_CODE(Reference_Code_Type, JCC_Standardized_Value) VALUES ('",A267,"','",B267,"');")</f>
        <v>INSERT INTO REFERENCE_CODE(Reference_Code_Type, JCC_Standardized_Value) VALUES ('Sub_Disposition_Type','After Jurisdictionarl Hearing');</v>
      </c>
    </row>
    <row r="268" spans="1:6" x14ac:dyDescent="0.2">
      <c r="A268" s="10" t="s">
        <v>326</v>
      </c>
      <c r="B268" s="66" t="s">
        <v>1060</v>
      </c>
      <c r="D268" s="66" t="s">
        <v>1060</v>
      </c>
      <c r="F268" s="66" t="str">
        <f>_xlfn.CONCAT("INSERT INTO REFERENCE_CODE(Reference_Code_Type, JCC_Standardized_Value) VALUES ('",A268,"','",B268,"');")</f>
        <v>INSERT INTO REFERENCE_CODE(Reference_Code_Type, JCC_Standardized_Value) VALUES ('Sub_Disposition_Type','After Jury Trial');</v>
      </c>
    </row>
    <row r="269" spans="1:6" x14ac:dyDescent="0.2">
      <c r="A269" s="10" t="s">
        <v>326</v>
      </c>
      <c r="B269" s="66" t="s">
        <v>1062</v>
      </c>
      <c r="D269" s="66" t="s">
        <v>1062</v>
      </c>
      <c r="F269" s="66" t="str">
        <f>_xlfn.CONCAT("INSERT INTO REFERENCE_CODE(Reference_Code_Type, JCC_Standardized_Value) VALUES ('",A269,"','",B269,"');")</f>
        <v>INSERT INTO REFERENCE_CODE(Reference_Code_Type, JCC_Standardized_Value) VALUES ('Sub_Disposition_Type','After Preliminary Hearing');</v>
      </c>
    </row>
    <row r="270" spans="1:6" x14ac:dyDescent="0.2">
      <c r="A270" s="10" t="s">
        <v>326</v>
      </c>
      <c r="B270" s="66" t="s">
        <v>1058</v>
      </c>
      <c r="D270" s="66" t="s">
        <v>1058</v>
      </c>
      <c r="F270" s="66" t="str">
        <f>_xlfn.CONCAT("INSERT INTO REFERENCE_CODE(Reference_Code_Type, JCC_Standardized_Value) VALUES ('",A270,"','",B270,"');")</f>
        <v>INSERT INTO REFERENCE_CODE(Reference_Code_Type, JCC_Standardized_Value) VALUES ('Sub_Disposition_Type','After Trial by Declaration');</v>
      </c>
    </row>
    <row r="271" spans="1:6" x14ac:dyDescent="0.2">
      <c r="A271" s="10" t="s">
        <v>326</v>
      </c>
      <c r="B271" s="66" t="s">
        <v>1056</v>
      </c>
      <c r="D271" s="66" t="s">
        <v>1056</v>
      </c>
      <c r="F271" s="66" t="str">
        <f>_xlfn.CONCAT("INSERT INTO REFERENCE_CODE(Reference_Code_Type, JCC_Standardized_Value) VALUES ('",A271,"','",B271,"');")</f>
        <v>INSERT INTO REFERENCE_CODE(Reference_Code_Type, JCC_Standardized_Value) VALUES ('Sub_Disposition_Type','Before Hearing');</v>
      </c>
    </row>
    <row r="272" spans="1:6" x14ac:dyDescent="0.2">
      <c r="A272" s="10" t="s">
        <v>326</v>
      </c>
      <c r="B272" s="66" t="s">
        <v>1063</v>
      </c>
      <c r="D272" s="66" t="s">
        <v>1063</v>
      </c>
      <c r="F272" s="66" t="str">
        <f>_xlfn.CONCAT("INSERT INTO REFERENCE_CODE(Reference_Code_Type, JCC_Standardized_Value) VALUES ('",A272,"','",B272,"');")</f>
        <v>INSERT INTO REFERENCE_CODE(Reference_Code_Type, JCC_Standardized_Value) VALUES ('Sub_Disposition_Type','Before Jurisdictional Hearing');</v>
      </c>
    </row>
    <row r="273" spans="1:6" x14ac:dyDescent="0.2">
      <c r="A273" s="10" t="s">
        <v>326</v>
      </c>
      <c r="B273" s="66" t="s">
        <v>1061</v>
      </c>
      <c r="D273" s="66" t="s">
        <v>1061</v>
      </c>
      <c r="F273" s="66" t="str">
        <f>_xlfn.CONCAT("INSERT INTO REFERENCE_CODE(Reference_Code_Type, JCC_Standardized_Value) VALUES ('",A273,"','",B273,"');")</f>
        <v>INSERT INTO REFERENCE_CODE(Reference_Code_Type, JCC_Standardized_Value) VALUES ('Sub_Disposition_Type','Before Preliminary Hearing');</v>
      </c>
    </row>
    <row r="274" spans="1:6" s="99" customFormat="1" x14ac:dyDescent="0.2">
      <c r="A274" s="98" t="s">
        <v>326</v>
      </c>
      <c r="B274" s="99" t="s">
        <v>957</v>
      </c>
      <c r="D274" s="99" t="s">
        <v>1092</v>
      </c>
      <c r="F274" s="99" t="str">
        <f>_xlfn.CONCAT("INSERT INTO REFERENCE_CODE(Reference_Code_Type, JCC_Standardized_Value) VALUES ('",A274,"','",B274,"');")</f>
        <v>INSERT INTO REFERENCE_CODE(Reference_Code_Type, JCC_Standardized_Value) VALUES ('Sub_Disposition_Type','Other Unknown');</v>
      </c>
    </row>
    <row r="275" spans="1:6" x14ac:dyDescent="0.2">
      <c r="A275" s="10" t="s">
        <v>612</v>
      </c>
      <c r="B275" s="66" t="s">
        <v>1065</v>
      </c>
      <c r="D275" s="2" t="s">
        <v>1066</v>
      </c>
      <c r="E275" s="2"/>
      <c r="F275" s="66" t="str">
        <f>_xlfn.CONCAT("INSERT INTO REFERENCE_CODE(Reference_Code_Type, JCC_Standardized_Value) VALUES ('",A275,"','",B275,"');")</f>
        <v>INSERT INTO REFERENCE_CODE(Reference_Code_Type, JCC_Standardized_Value) VALUES ('Tool_Name','ORAS');</v>
      </c>
    </row>
    <row r="276" spans="1:6" x14ac:dyDescent="0.2">
      <c r="A276" s="10" t="s">
        <v>612</v>
      </c>
      <c r="B276" s="66" t="s">
        <v>787</v>
      </c>
      <c r="D276" s="2" t="s">
        <v>1073</v>
      </c>
      <c r="E276" s="2"/>
      <c r="F276" s="66" t="str">
        <f>_xlfn.CONCAT("INSERT INTO REFERENCE_CODE(Reference_Code_Type, JCC_Standardized_Value) VALUES ('",A276,"','",B276,"');")</f>
        <v>INSERT INTO REFERENCE_CODE(Reference_Code_Type, JCC_Standardized_Value) VALUES ('Tool_Name','Other');</v>
      </c>
    </row>
    <row r="277" spans="1:6" x14ac:dyDescent="0.2">
      <c r="A277" s="10" t="s">
        <v>612</v>
      </c>
      <c r="B277" s="66" t="s">
        <v>1067</v>
      </c>
      <c r="D277" s="2" t="s">
        <v>1068</v>
      </c>
      <c r="E277" s="2"/>
      <c r="F277" s="66" t="str">
        <f>_xlfn.CONCAT("INSERT INTO REFERENCE_CODE(Reference_Code_Type, JCC_Standardized_Value) VALUES ('",A277,"','",B277,"');")</f>
        <v>INSERT INTO REFERENCE_CODE(Reference_Code_Type, JCC_Standardized_Value) VALUES ('Tool_Name','PSA');</v>
      </c>
    </row>
    <row r="278" spans="1:6" x14ac:dyDescent="0.2">
      <c r="A278" s="10" t="s">
        <v>612</v>
      </c>
      <c r="B278" s="66" t="s">
        <v>1069</v>
      </c>
      <c r="D278" s="2" t="s">
        <v>1070</v>
      </c>
      <c r="E278" s="2"/>
      <c r="F278" s="66" t="str">
        <f>_xlfn.CONCAT("INSERT INTO REFERENCE_CODE(Reference_Code_Type, JCC_Standardized_Value) VALUES ('",A278,"','",B278,"');")</f>
        <v>INSERT INTO REFERENCE_CODE(Reference_Code_Type, JCC_Standardized_Value) VALUES ('Tool_Name','VPRAI');</v>
      </c>
    </row>
    <row r="279" spans="1:6" x14ac:dyDescent="0.2">
      <c r="A279" s="10" t="s">
        <v>612</v>
      </c>
      <c r="B279" s="66" t="s">
        <v>1071</v>
      </c>
      <c r="D279" s="2" t="s">
        <v>1072</v>
      </c>
      <c r="E279" s="2"/>
      <c r="F279" s="66" t="str">
        <f>_xlfn.CONCAT("INSERT INTO REFERENCE_CODE(Reference_Code_Type, JCC_Standardized_Value) VALUES ('",A279,"','",B279,"');")</f>
        <v>INSERT INTO REFERENCE_CODE(Reference_Code_Type, JCC_Standardized_Value) VALUES ('Tool_Name','VPRAIR');</v>
      </c>
    </row>
    <row r="280" spans="1:6" s="99" customFormat="1" x14ac:dyDescent="0.2">
      <c r="A280" s="98" t="s">
        <v>359</v>
      </c>
      <c r="B280" s="99" t="s">
        <v>973</v>
      </c>
      <c r="D280" s="100" t="s">
        <v>1095</v>
      </c>
      <c r="E280" s="100"/>
      <c r="F280" s="99" t="str">
        <f>_xlfn.CONCAT("INSERT INTO REFERENCE_CODE(Reference_Code_Type, JCC_Standardized_Value) VALUES ('",A280,"','",B280,"');")</f>
        <v>INSERT INTO REFERENCE_CODE(Reference_Code_Type, JCC_Standardized_Value) VALUES ('Warrant_Reason','FTA');</v>
      </c>
    </row>
    <row r="281" spans="1:6" s="99" customFormat="1" x14ac:dyDescent="0.2">
      <c r="A281" s="98" t="s">
        <v>359</v>
      </c>
      <c r="B281" s="99" t="s">
        <v>976</v>
      </c>
      <c r="D281" s="99" t="s">
        <v>1096</v>
      </c>
      <c r="E281" s="100"/>
      <c r="F281" s="99" t="str">
        <f t="shared" ref="F281:F283" si="0">_xlfn.CONCAT("INSERT INTO REFERENCE_CODE(Reference_Code_Type, JCC_Standardized_Value) VALUES ('",A281,"','",B281,"');")</f>
        <v>INSERT INTO REFERENCE_CODE(Reference_Code_Type, JCC_Standardized_Value) VALUES ('Warrant_Reason','Technical Violation');</v>
      </c>
    </row>
    <row r="282" spans="1:6" s="99" customFormat="1" x14ac:dyDescent="0.2">
      <c r="A282" s="98" t="s">
        <v>359</v>
      </c>
      <c r="B282" s="99" t="s">
        <v>957</v>
      </c>
      <c r="D282" s="99" t="s">
        <v>1092</v>
      </c>
      <c r="E282" s="100"/>
      <c r="F282" s="99" t="str">
        <f t="shared" si="0"/>
        <v>INSERT INTO REFERENCE_CODE(Reference_Code_Type, JCC_Standardized_Value) VALUES ('Warrant_Reason','Other Unknown');</v>
      </c>
    </row>
    <row r="283" spans="1:6" s="99" customFormat="1" x14ac:dyDescent="0.2">
      <c r="A283" s="98" t="s">
        <v>359</v>
      </c>
      <c r="B283" s="99" t="s">
        <v>1094</v>
      </c>
      <c r="D283" s="100" t="s">
        <v>1099</v>
      </c>
      <c r="E283" s="100"/>
      <c r="F283" s="99" t="str">
        <f t="shared" si="0"/>
        <v>INSERT INTO REFERENCE_CODE(Reference_Code_Type, JCC_Standardized_Value) VALUES ('Warrant_Reason','Post Disposition Revocation');</v>
      </c>
    </row>
    <row r="284" spans="1:6" x14ac:dyDescent="0.2">
      <c r="A284" s="66" t="s">
        <v>354</v>
      </c>
      <c r="B284" s="66" t="s">
        <v>899</v>
      </c>
      <c r="D284" s="66" t="s">
        <v>899</v>
      </c>
      <c r="F284" s="66" t="str">
        <f>_xlfn.CONCAT("INSERT INTO REFERENCE_CODE(Reference_Code_Type, JCC_Standardized_Value) VALUES ('",A284,"','",B284,"');")</f>
        <v>INSERT INTO REFERENCE_CODE(Reference_Code_Type, JCC_Standardized_Value) VALUES ('Warrant_Status','Held');</v>
      </c>
    </row>
    <row r="285" spans="1:6" x14ac:dyDescent="0.2">
      <c r="A285" s="66" t="s">
        <v>354</v>
      </c>
      <c r="B285" s="66" t="s">
        <v>1076</v>
      </c>
      <c r="D285" s="66" t="s">
        <v>1076</v>
      </c>
      <c r="F285" s="66" t="str">
        <f>_xlfn.CONCAT("INSERT INTO REFERENCE_CODE(Reference_Code_Type, JCC_Standardized_Value) VALUES ('",A285,"','",B285,"');")</f>
        <v>INSERT INTO REFERENCE_CODE(Reference_Code_Type, JCC_Standardized_Value) VALUES ('Warrant_Status','Issued');</v>
      </c>
    </row>
    <row r="286" spans="1:6" x14ac:dyDescent="0.2">
      <c r="A286" s="66" t="s">
        <v>354</v>
      </c>
      <c r="B286" s="66" t="s">
        <v>1074</v>
      </c>
      <c r="D286" s="66" t="s">
        <v>1074</v>
      </c>
      <c r="F286" s="66" t="str">
        <f>_xlfn.CONCAT("INSERT INTO REFERENCE_CODE(Reference_Code_Type, JCC_Standardized_Value) VALUES ('",A286,"','",B286,"');")</f>
        <v>INSERT INTO REFERENCE_CODE(Reference_Code_Type, JCC_Standardized_Value) VALUES ('Warrant_Status','Ordered');</v>
      </c>
    </row>
    <row r="287" spans="1:6" x14ac:dyDescent="0.2">
      <c r="A287" s="66" t="s">
        <v>354</v>
      </c>
      <c r="B287" s="66" t="s">
        <v>787</v>
      </c>
      <c r="D287" s="66" t="s">
        <v>787</v>
      </c>
      <c r="F287" s="66" t="str">
        <f>_xlfn.CONCAT("INSERT INTO REFERENCE_CODE(Reference_Code_Type, JCC_Standardized_Value) VALUES ('",A287,"','",B287,"');")</f>
        <v>INSERT INTO REFERENCE_CODE(Reference_Code_Type, JCC_Standardized_Value) VALUES ('Warrant_Status','Other');</v>
      </c>
    </row>
    <row r="288" spans="1:6" x14ac:dyDescent="0.2">
      <c r="A288" s="66" t="s">
        <v>354</v>
      </c>
      <c r="B288" s="66" t="s">
        <v>1075</v>
      </c>
      <c r="D288" s="66" t="s">
        <v>1075</v>
      </c>
      <c r="F288" s="66" t="str">
        <f>_xlfn.CONCAT("INSERT INTO REFERENCE_CODE(Reference_Code_Type, JCC_Standardized_Value) VALUES ('",A288,"','",B288,"');")</f>
        <v>INSERT INTO REFERENCE_CODE(Reference_Code_Type, JCC_Standardized_Value) VALUES ('Warrant_Status','Quashed');</v>
      </c>
    </row>
    <row r="289" spans="1:6" x14ac:dyDescent="0.2">
      <c r="A289" s="66" t="s">
        <v>354</v>
      </c>
      <c r="B289" s="66" t="s">
        <v>1077</v>
      </c>
      <c r="D289" s="66" t="s">
        <v>1077</v>
      </c>
      <c r="F289" s="66" t="str">
        <f>_xlfn.CONCAT("INSERT INTO REFERENCE_CODE(Reference_Code_Type, JCC_Standardized_Value) VALUES ('",A289,"','",B289,"');")</f>
        <v>INSERT INTO REFERENCE_CODE(Reference_Code_Type, JCC_Standardized_Value) VALUES ('Warrant_Status','Recalled');</v>
      </c>
    </row>
    <row r="290" spans="1:6" x14ac:dyDescent="0.2">
      <c r="A290" s="66" t="s">
        <v>354</v>
      </c>
      <c r="B290" s="66" t="s">
        <v>1078</v>
      </c>
      <c r="D290" s="66" t="s">
        <v>1078</v>
      </c>
      <c r="F290" s="66" t="str">
        <f>_xlfn.CONCAT("INSERT INTO REFERENCE_CODE(Reference_Code_Type, JCC_Standardized_Value) VALUES ('",A290,"','",B290,"');")</f>
        <v>INSERT INTO REFERENCE_CODE(Reference_Code_Type, JCC_Standardized_Value) VALUES ('Warrant_Status','Served');</v>
      </c>
    </row>
    <row r="291" spans="1:6" x14ac:dyDescent="0.2">
      <c r="A291" s="66" t="s">
        <v>354</v>
      </c>
      <c r="B291" s="66" t="s">
        <v>1079</v>
      </c>
      <c r="D291" s="66" t="s">
        <v>1079</v>
      </c>
      <c r="F291" s="66" t="str">
        <f>_xlfn.CONCAT("INSERT INTO REFERENCE_CODE(Reference_Code_Type, JCC_Standardized_Value) VALUES ('",A291,"','",B291,"');")</f>
        <v>INSERT INTO REFERENCE_CODE(Reference_Code_Type, JCC_Standardized_Value) VALUES ('Warrant_Status','Withdrawn');</v>
      </c>
    </row>
    <row r="292" spans="1:6" x14ac:dyDescent="0.2">
      <c r="A292" s="66" t="s">
        <v>351</v>
      </c>
      <c r="B292" s="68" t="s">
        <v>1080</v>
      </c>
      <c r="C292" s="68"/>
      <c r="D292" s="68" t="s">
        <v>1080</v>
      </c>
      <c r="E292" s="68"/>
      <c r="F292" s="66" t="str">
        <f>_xlfn.CONCAT("INSERT INTO REFERENCE_CODE(Reference_Code_Type, JCC_Standardized_Value) VALUES ('",A292,"','",B292,"');")</f>
        <v>INSERT INTO REFERENCE_CODE(Reference_Code_Type, JCC_Standardized_Value) VALUES ('Warrant_Type','Arrest');</v>
      </c>
    </row>
    <row r="293" spans="1:6" x14ac:dyDescent="0.2">
      <c r="A293" s="66" t="s">
        <v>351</v>
      </c>
      <c r="B293" s="68" t="s">
        <v>1081</v>
      </c>
      <c r="C293" s="68"/>
      <c r="D293" s="68" t="s">
        <v>1081</v>
      </c>
      <c r="E293" s="68"/>
      <c r="F293" s="66" t="str">
        <f>_xlfn.CONCAT("INSERT INTO REFERENCE_CODE(Reference_Code_Type, JCC_Standardized_Value) VALUES ('",A293,"','",B293,"');")</f>
        <v>INSERT INTO REFERENCE_CODE(Reference_Code_Type, JCC_Standardized_Value) VALUES ('Warrant_Type','Bench');</v>
      </c>
    </row>
    <row r="294" spans="1:6" x14ac:dyDescent="0.2">
      <c r="A294" s="66" t="s">
        <v>351</v>
      </c>
      <c r="B294" s="68" t="s">
        <v>787</v>
      </c>
      <c r="C294" s="68"/>
      <c r="D294" s="68" t="s">
        <v>787</v>
      </c>
      <c r="E294" s="68"/>
      <c r="F294" s="66" t="str">
        <f>_xlfn.CONCAT("INSERT INTO REFERENCE_CODE(Reference_Code_Type, JCC_Standardized_Value) VALUES ('",A294,"','",B294,"');")</f>
        <v>INSERT INTO REFERENCE_CODE(Reference_Code_Type, JCC_Standardized_Value) VALUES ('Warrant_Type','Other');</v>
      </c>
    </row>
  </sheetData>
  <autoFilter ref="A1:F294" xr:uid="{808DB734-18EF-EE4A-BBE3-A5B2AE6A36CC}">
    <sortState xmlns:xlrd2="http://schemas.microsoft.com/office/spreadsheetml/2017/richdata2" ref="A2:F294">
      <sortCondition ref="A1:A294"/>
    </sortState>
  </autoFilter>
  <sortState xmlns:xlrd2="http://schemas.microsoft.com/office/spreadsheetml/2017/richdata2" ref="A35:G275">
    <sortCondition ref="A35:A275"/>
  </sortState>
  <pageMargins left="0.7" right="0.7" top="0.75" bottom="0.75" header="0.3" footer="0.3"/>
  <pageSetup orientation="portrait" horizontalDpi="0" verticalDpi="0"/>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B79E2-3650-4E7C-A8D7-05B65194ABA8}">
  <sheetPr>
    <tabColor rgb="FFCC66FF"/>
  </sheetPr>
  <dimension ref="A1:A9"/>
  <sheetViews>
    <sheetView workbookViewId="0">
      <selection activeCell="A14" sqref="A14"/>
    </sheetView>
  </sheetViews>
  <sheetFormatPr baseColWidth="10" defaultColWidth="8.83203125" defaultRowHeight="15" x14ac:dyDescent="0.2"/>
  <cols>
    <col min="1" max="1" width="145.5" customWidth="1"/>
  </cols>
  <sheetData>
    <row r="1" spans="1:1" ht="19" x14ac:dyDescent="0.25">
      <c r="A1" s="21" t="s">
        <v>1082</v>
      </c>
    </row>
    <row r="2" spans="1:1" x14ac:dyDescent="0.2">
      <c r="A2" t="s">
        <v>1083</v>
      </c>
    </row>
    <row r="3" spans="1:1" x14ac:dyDescent="0.2">
      <c r="A3" t="s">
        <v>1084</v>
      </c>
    </row>
    <row r="4" spans="1:1" x14ac:dyDescent="0.2">
      <c r="A4" t="s">
        <v>1085</v>
      </c>
    </row>
    <row r="5" spans="1:1" x14ac:dyDescent="0.2">
      <c r="A5" s="60" t="s">
        <v>1086</v>
      </c>
    </row>
    <row r="6" spans="1:1" x14ac:dyDescent="0.2">
      <c r="A6" s="88" t="s">
        <v>1087</v>
      </c>
    </row>
    <row r="7" spans="1:1" x14ac:dyDescent="0.2">
      <c r="A7" s="88" t="s">
        <v>1088</v>
      </c>
    </row>
    <row r="8" spans="1:1" x14ac:dyDescent="0.2">
      <c r="A8" s="88" t="s">
        <v>1089</v>
      </c>
    </row>
    <row r="9" spans="1:1" x14ac:dyDescent="0.2">
      <c r="A9" s="88" t="s">
        <v>1090</v>
      </c>
    </row>
  </sheetData>
  <pageMargins left="0.7" right="0.7" top="0.75" bottom="0.75" header="0.3" footer="0.3"/>
  <pageSetup orientation="portrait" horizontalDpi="0" verticalDpi="0"/>
  <legacy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C5A45-715D-4F94-BD89-CF04E7974313}">
  <sheetPr>
    <tabColor rgb="FFCC66FF"/>
  </sheetPr>
  <dimension ref="A1"/>
  <sheetViews>
    <sheetView topLeftCell="A4" zoomScale="55" zoomScaleNormal="55" workbookViewId="0">
      <selection activeCell="AJ37" sqref="AJ37"/>
    </sheetView>
  </sheetViews>
  <sheetFormatPr baseColWidth="10" defaultColWidth="8.83203125" defaultRowHeight="15" x14ac:dyDescent="0.2"/>
  <sheetData/>
  <pageMargins left="0.7" right="0.7" top="0.75" bottom="0.75" header="0.3" footer="0.3"/>
  <pageSetup orientation="portrait" horizontalDpi="0" verticalDpi="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1895E-4BC1-4DEF-BFB4-E73776922BD1}">
  <dimension ref="A1"/>
  <sheetViews>
    <sheetView workbookViewId="0"/>
  </sheetViews>
  <sheetFormatPr baseColWidth="10" defaultRowHeight="1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2E5AE-A493-4CFA-8043-95FF2069920E}">
  <sheetPr>
    <tabColor theme="4" tint="0.39997558519241921"/>
  </sheetPr>
  <dimension ref="A1:G12"/>
  <sheetViews>
    <sheetView topLeftCell="A3" zoomScaleNormal="100" workbookViewId="0">
      <selection activeCell="B25" sqref="B25"/>
    </sheetView>
  </sheetViews>
  <sheetFormatPr baseColWidth="10" defaultColWidth="9.1640625" defaultRowHeight="15" x14ac:dyDescent="0.2"/>
  <cols>
    <col min="1" max="1" width="30.1640625" style="3" bestFit="1" customWidth="1"/>
    <col min="2" max="2" width="45.5" style="3" customWidth="1"/>
    <col min="3" max="3" width="61.1640625" style="4" customWidth="1"/>
    <col min="4" max="4" width="10.1640625" style="3" bestFit="1" customWidth="1"/>
    <col min="5" max="5" width="28.1640625" style="4" customWidth="1"/>
    <col min="6" max="6" width="7.83203125" style="3" bestFit="1" customWidth="1"/>
    <col min="7" max="7" width="46.5" style="3" bestFit="1" customWidth="1"/>
    <col min="8" max="8" width="15.5" style="3" bestFit="1" customWidth="1"/>
    <col min="9" max="9" width="10.5" style="3" bestFit="1" customWidth="1"/>
    <col min="10" max="10" width="10.1640625" style="3" bestFit="1" customWidth="1"/>
    <col min="11" max="11" width="4.5" style="3" bestFit="1" customWidth="1"/>
    <col min="12" max="12" width="11.5" style="3" bestFit="1" customWidth="1"/>
    <col min="13" max="13" width="4" style="3" bestFit="1" customWidth="1"/>
    <col min="14" max="14" width="12.5" style="3" bestFit="1" customWidth="1"/>
    <col min="15" max="15" width="4.5" style="3" bestFit="1" customWidth="1"/>
    <col min="16" max="16" width="9" style="3" bestFit="1" customWidth="1"/>
    <col min="17" max="17" width="15.5" style="3" bestFit="1" customWidth="1"/>
    <col min="18" max="18" width="15.5" style="3" customWidth="1"/>
    <col min="19" max="19" width="20.5" style="3" bestFit="1" customWidth="1"/>
    <col min="20" max="20" width="26" style="3" bestFit="1" customWidth="1"/>
    <col min="21" max="21" width="26.1640625" style="3" bestFit="1" customWidth="1"/>
    <col min="22" max="22" width="12.5" style="3" bestFit="1" customWidth="1"/>
    <col min="23" max="23" width="18" style="3" bestFit="1" customWidth="1"/>
    <col min="24" max="24" width="18.1640625" style="3" bestFit="1" customWidth="1"/>
    <col min="25" max="27" width="18.1640625" style="3" customWidth="1"/>
    <col min="28" max="29" width="9.83203125" style="3" bestFit="1" customWidth="1"/>
    <col min="30" max="30" width="55.5" style="3" bestFit="1" customWidth="1"/>
    <col min="31" max="31" width="16" style="3" bestFit="1" customWidth="1"/>
    <col min="32" max="32" width="8.5" style="3" bestFit="1" customWidth="1"/>
    <col min="33" max="33" width="3.5" style="3" bestFit="1" customWidth="1"/>
    <col min="34" max="34" width="16.5" style="3" bestFit="1" customWidth="1"/>
    <col min="35" max="35" width="11.5" style="3" bestFit="1" customWidth="1"/>
    <col min="36" max="36" width="10" style="3" bestFit="1" customWidth="1"/>
    <col min="37" max="38" width="14.5" style="3" bestFit="1" customWidth="1"/>
    <col min="39" max="16384" width="9.1640625" style="3"/>
  </cols>
  <sheetData>
    <row r="1" spans="1:7" ht="16" x14ac:dyDescent="0.2">
      <c r="A1" s="8" t="s">
        <v>178</v>
      </c>
      <c r="B1" s="11" t="s">
        <v>179</v>
      </c>
      <c r="C1" s="9" t="s">
        <v>180</v>
      </c>
      <c r="D1" s="12" t="s">
        <v>181</v>
      </c>
      <c r="G1" s="3" t="str">
        <f t="shared" ref="G1:G12" si="0">_xlfn.CONCAT("[",B1,"] [",D1,"] NULL,")</f>
        <v>[Column Name] [Datatype] NULL,</v>
      </c>
    </row>
    <row r="2" spans="1:7" ht="32" x14ac:dyDescent="0.2">
      <c r="A2" s="6" t="s">
        <v>34</v>
      </c>
      <c r="B2" s="10" t="s">
        <v>220</v>
      </c>
      <c r="C2" s="7" t="s">
        <v>221</v>
      </c>
      <c r="D2" s="10" t="s">
        <v>185</v>
      </c>
      <c r="G2" s="3" t="str">
        <f t="shared" si="0"/>
        <v>[Booking_Key] [Varchar] NULL,</v>
      </c>
    </row>
    <row r="3" spans="1:7" ht="32" x14ac:dyDescent="0.2">
      <c r="A3" s="6" t="s">
        <v>34</v>
      </c>
      <c r="B3" s="10" t="s">
        <v>183</v>
      </c>
      <c r="C3" s="7" t="s">
        <v>222</v>
      </c>
      <c r="D3" s="10" t="s">
        <v>185</v>
      </c>
      <c r="G3" s="3" t="str">
        <f t="shared" si="0"/>
        <v>[Individual_Key] [Varchar] NULL,</v>
      </c>
    </row>
    <row r="4" spans="1:7" ht="16" x14ac:dyDescent="0.2">
      <c r="A4" s="6" t="s">
        <v>34</v>
      </c>
      <c r="B4" s="80" t="s">
        <v>223</v>
      </c>
      <c r="C4" s="7" t="s">
        <v>224</v>
      </c>
      <c r="D4" s="10" t="s">
        <v>225</v>
      </c>
      <c r="G4" s="3" t="str">
        <f t="shared" si="0"/>
        <v>[Booking_ID] [Integer] NULL,</v>
      </c>
    </row>
    <row r="5" spans="1:7" ht="16" x14ac:dyDescent="0.2">
      <c r="A5" s="6" t="s">
        <v>34</v>
      </c>
      <c r="B5" s="10" t="s">
        <v>226</v>
      </c>
      <c r="C5" s="4" t="s">
        <v>227</v>
      </c>
      <c r="D5" s="10" t="s">
        <v>204</v>
      </c>
      <c r="G5" s="3" t="str">
        <f t="shared" si="0"/>
        <v>[Booking_Date] [Datetime] NULL,</v>
      </c>
    </row>
    <row r="6" spans="1:7" ht="16" x14ac:dyDescent="0.2">
      <c r="A6" s="6" t="s">
        <v>34</v>
      </c>
      <c r="B6" s="10" t="s">
        <v>228</v>
      </c>
      <c r="C6" s="4" t="s">
        <v>229</v>
      </c>
      <c r="D6" s="10" t="s">
        <v>185</v>
      </c>
      <c r="G6" s="3" t="str">
        <f t="shared" ref="G6" si="1">_xlfn.CONCAT("[",B6,"] [",D6,"] NULL,")</f>
        <v>[Booking_Type] [Varchar] NULL,</v>
      </c>
    </row>
    <row r="7" spans="1:7" ht="16" x14ac:dyDescent="0.2">
      <c r="A7" s="6" t="s">
        <v>34</v>
      </c>
      <c r="B7" s="80" t="s">
        <v>230</v>
      </c>
      <c r="C7" s="4" t="s">
        <v>208</v>
      </c>
      <c r="D7" s="10" t="s">
        <v>185</v>
      </c>
      <c r="G7" s="3" t="str">
        <f t="shared" si="0"/>
        <v>[Booking_Type_JCC_Standardized] [Varchar] NULL,</v>
      </c>
    </row>
    <row r="8" spans="1:7" ht="16" x14ac:dyDescent="0.2">
      <c r="A8" s="6" t="s">
        <v>34</v>
      </c>
      <c r="B8" s="10" t="s">
        <v>231</v>
      </c>
      <c r="C8" s="4" t="s">
        <v>232</v>
      </c>
      <c r="D8" s="10" t="s">
        <v>204</v>
      </c>
      <c r="F8" s="6"/>
      <c r="G8" s="3" t="str">
        <f t="shared" si="0"/>
        <v>[Arrest_Date] [Datetime] NULL,</v>
      </c>
    </row>
    <row r="9" spans="1:7" ht="16" x14ac:dyDescent="0.2">
      <c r="A9" s="6" t="s">
        <v>34</v>
      </c>
      <c r="B9" s="10" t="s">
        <v>233</v>
      </c>
      <c r="C9" s="4" t="s">
        <v>234</v>
      </c>
      <c r="D9" s="10" t="s">
        <v>204</v>
      </c>
      <c r="F9" s="6"/>
      <c r="G9" s="3" t="str">
        <f t="shared" si="0"/>
        <v>[Release_Date] [Datetime] NULL,</v>
      </c>
    </row>
    <row r="10" spans="1:7" ht="16" x14ac:dyDescent="0.2">
      <c r="A10" s="6" t="s">
        <v>34</v>
      </c>
      <c r="B10" s="10" t="s">
        <v>235</v>
      </c>
      <c r="C10" s="4" t="s">
        <v>236</v>
      </c>
      <c r="D10" s="10" t="s">
        <v>185</v>
      </c>
      <c r="E10" s="59"/>
      <c r="F10" s="6"/>
      <c r="G10" s="3" t="str">
        <f t="shared" si="0"/>
        <v>[Release_Type] [Varchar] NULL,</v>
      </c>
    </row>
    <row r="11" spans="1:7" ht="16" x14ac:dyDescent="0.2">
      <c r="A11" s="6" t="s">
        <v>34</v>
      </c>
      <c r="B11" s="10" t="s">
        <v>237</v>
      </c>
      <c r="C11" s="4" t="s">
        <v>208</v>
      </c>
      <c r="D11" s="10" t="s">
        <v>185</v>
      </c>
      <c r="E11" s="59"/>
      <c r="F11" s="6"/>
      <c r="G11" s="3" t="str">
        <f t="shared" ref="G11" si="2">_xlfn.CONCAT("[",B11,"] [",D11,"] NULL,")</f>
        <v>[Release_Type_JCC_Standardized] [Varchar] NULL,</v>
      </c>
    </row>
    <row r="12" spans="1:7" customFormat="1" ht="16" x14ac:dyDescent="0.2">
      <c r="A12" s="6" t="s">
        <v>34</v>
      </c>
      <c r="B12" s="10" t="s">
        <v>218</v>
      </c>
      <c r="C12" s="7" t="s">
        <v>219</v>
      </c>
      <c r="D12" s="10" t="s">
        <v>185</v>
      </c>
      <c r="G12" s="6" t="str">
        <f t="shared" si="0"/>
        <v>[Operation_Type] [Varchar] NULL,</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7FDFA-3847-49D3-9C96-7B1A5EFA1238}">
  <sheetPr>
    <tabColor theme="4" tint="0.39997558519241921"/>
  </sheetPr>
  <dimension ref="A1:G10"/>
  <sheetViews>
    <sheetView zoomScaleNormal="100" workbookViewId="0">
      <selection activeCell="B5" sqref="B5"/>
    </sheetView>
  </sheetViews>
  <sheetFormatPr baseColWidth="10" defaultColWidth="8.83203125" defaultRowHeight="15" x14ac:dyDescent="0.2"/>
  <cols>
    <col min="1" max="1" width="24.5" customWidth="1"/>
    <col min="2" max="2" width="38.5" bestFit="1" customWidth="1"/>
    <col min="3" max="3" width="55.1640625" bestFit="1" customWidth="1"/>
    <col min="4" max="4" width="7.5" bestFit="1" customWidth="1"/>
    <col min="5" max="5" width="12.5" customWidth="1"/>
    <col min="7" max="7" width="54.1640625" bestFit="1" customWidth="1"/>
  </cols>
  <sheetData>
    <row r="1" spans="1:7" s="3" customFormat="1" ht="16" x14ac:dyDescent="0.2">
      <c r="A1" s="78" t="s">
        <v>178</v>
      </c>
      <c r="B1" s="78" t="s">
        <v>179</v>
      </c>
      <c r="C1" s="79" t="s">
        <v>180</v>
      </c>
      <c r="D1" s="78" t="s">
        <v>181</v>
      </c>
      <c r="E1" s="4"/>
      <c r="G1" s="3" t="str">
        <f t="shared" ref="G1:G10" si="0">_xlfn.CONCAT("[",B1,"] [",D1,"] NULL,")</f>
        <v>[Column Name] [Datatype] NULL,</v>
      </c>
    </row>
    <row r="2" spans="1:7" s="3" customFormat="1" ht="32" x14ac:dyDescent="0.2">
      <c r="A2" s="6" t="s">
        <v>37</v>
      </c>
      <c r="B2" s="10" t="s">
        <v>238</v>
      </c>
      <c r="C2" s="7" t="s">
        <v>239</v>
      </c>
      <c r="D2" s="10" t="s">
        <v>185</v>
      </c>
      <c r="E2" s="4"/>
      <c r="G2" s="3" t="str">
        <f t="shared" si="0"/>
        <v>[Booking_Charge_Key] [Varchar] NULL,</v>
      </c>
    </row>
    <row r="3" spans="1:7" s="3" customFormat="1" ht="32" x14ac:dyDescent="0.2">
      <c r="A3" s="6" t="s">
        <v>37</v>
      </c>
      <c r="B3" s="10" t="s">
        <v>220</v>
      </c>
      <c r="C3" s="7" t="s">
        <v>240</v>
      </c>
      <c r="D3" s="10" t="s">
        <v>185</v>
      </c>
      <c r="E3" s="4"/>
      <c r="G3" s="3" t="str">
        <f t="shared" si="0"/>
        <v>[Booking_Key] [Varchar] NULL,</v>
      </c>
    </row>
    <row r="4" spans="1:7" s="3" customFormat="1" ht="16" x14ac:dyDescent="0.2">
      <c r="A4" s="6" t="s">
        <v>37</v>
      </c>
      <c r="B4" s="10" t="s">
        <v>241</v>
      </c>
      <c r="C4" s="4" t="s">
        <v>242</v>
      </c>
      <c r="D4" s="10" t="s">
        <v>185</v>
      </c>
      <c r="E4" s="4"/>
      <c r="G4" s="3" t="str">
        <f t="shared" si="0"/>
        <v>[Booking_Charge] [Varchar] NULL,</v>
      </c>
    </row>
    <row r="5" spans="1:7" s="3" customFormat="1" ht="64" customHeight="1" x14ac:dyDescent="0.2">
      <c r="A5" s="6" t="s">
        <v>37</v>
      </c>
      <c r="B5" s="10" t="s">
        <v>243</v>
      </c>
      <c r="C5" s="4" t="s">
        <v>244</v>
      </c>
      <c r="D5" s="10" t="s">
        <v>185</v>
      </c>
      <c r="E5" s="67"/>
      <c r="G5" s="3" t="str">
        <f t="shared" ref="G5" si="1">_xlfn.CONCAT("[",B5,"] [",D5,"] NULL,")</f>
        <v>[Booking_Charge_Code] [Varchar] NULL,</v>
      </c>
    </row>
    <row r="6" spans="1:7" s="3" customFormat="1" ht="16" x14ac:dyDescent="0.2">
      <c r="A6" s="6" t="s">
        <v>37</v>
      </c>
      <c r="B6" s="10" t="s">
        <v>245</v>
      </c>
      <c r="C6" s="4" t="s">
        <v>246</v>
      </c>
      <c r="D6" s="10" t="s">
        <v>185</v>
      </c>
      <c r="E6" s="67"/>
      <c r="G6" s="3" t="str">
        <f t="shared" si="0"/>
        <v>[Booking_Charge_Code_JCC_Standardized] [Varchar] NULL,</v>
      </c>
    </row>
    <row r="7" spans="1:7" s="3" customFormat="1" ht="16" x14ac:dyDescent="0.2">
      <c r="A7" s="6" t="s">
        <v>37</v>
      </c>
      <c r="B7" s="10" t="s">
        <v>247</v>
      </c>
      <c r="C7" s="4" t="s">
        <v>248</v>
      </c>
      <c r="D7" s="10" t="s">
        <v>185</v>
      </c>
      <c r="E7" s="67"/>
      <c r="G7" s="3" t="str">
        <f t="shared" ref="G7" si="2">_xlfn.CONCAT("[",B7,"] [",D7,"] NULL,")</f>
        <v>[Booking_Charge_Level] [Varchar] NULL,</v>
      </c>
    </row>
    <row r="8" spans="1:7" s="3" customFormat="1" ht="16" x14ac:dyDescent="0.2">
      <c r="A8" s="6" t="s">
        <v>37</v>
      </c>
      <c r="B8" s="10" t="s">
        <v>249</v>
      </c>
      <c r="C8" s="4" t="s">
        <v>250</v>
      </c>
      <c r="D8" s="10" t="s">
        <v>185</v>
      </c>
      <c r="E8" s="67"/>
      <c r="G8" s="3" t="str">
        <f t="shared" si="0"/>
        <v>[Booking_Charge_Level_JCC_Standardized] [Varchar] NULL,</v>
      </c>
    </row>
    <row r="9" spans="1:7" s="3" customFormat="1" ht="16" x14ac:dyDescent="0.2">
      <c r="A9" s="6" t="s">
        <v>37</v>
      </c>
      <c r="B9" s="10" t="s">
        <v>251</v>
      </c>
      <c r="C9" s="4" t="s">
        <v>252</v>
      </c>
      <c r="D9" s="10" t="s">
        <v>185</v>
      </c>
      <c r="E9" s="67"/>
      <c r="G9" s="3" t="str">
        <f t="shared" si="0"/>
        <v>[Booking_Charge_Description] [Varchar] NULL,</v>
      </c>
    </row>
    <row r="10" spans="1:7" ht="16" x14ac:dyDescent="0.2">
      <c r="A10" s="6" t="s">
        <v>37</v>
      </c>
      <c r="B10" s="10" t="s">
        <v>218</v>
      </c>
      <c r="C10" s="7" t="s">
        <v>219</v>
      </c>
      <c r="D10" s="10" t="s">
        <v>185</v>
      </c>
      <c r="G10" s="6" t="str">
        <f t="shared" si="0"/>
        <v>[Operation_Type] [Varchar] NULL,</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8A5AC-CA20-4805-A9BD-98520FB3BEAC}">
  <sheetPr>
    <tabColor rgb="FFFFFF00"/>
  </sheetPr>
  <dimension ref="A1:G5"/>
  <sheetViews>
    <sheetView zoomScaleNormal="100" workbookViewId="0">
      <selection activeCell="A17" sqref="A17"/>
    </sheetView>
  </sheetViews>
  <sheetFormatPr baseColWidth="10" defaultColWidth="36.5" defaultRowHeight="15" x14ac:dyDescent="0.2"/>
  <cols>
    <col min="1" max="1" width="16.5" bestFit="1" customWidth="1"/>
    <col min="2" max="2" width="20.6640625" customWidth="1"/>
    <col min="3" max="3" width="59.1640625" customWidth="1"/>
    <col min="4" max="4" width="6.5" bestFit="1" customWidth="1"/>
    <col min="5" max="6" width="11.1640625" customWidth="1"/>
  </cols>
  <sheetData>
    <row r="1" spans="1:7" ht="16" x14ac:dyDescent="0.2">
      <c r="A1" s="78" t="s">
        <v>178</v>
      </c>
      <c r="B1" s="78" t="s">
        <v>179</v>
      </c>
      <c r="C1" s="79" t="s">
        <v>180</v>
      </c>
      <c r="D1" s="78" t="s">
        <v>181</v>
      </c>
    </row>
    <row r="2" spans="1:7" ht="32" x14ac:dyDescent="0.2">
      <c r="A2" s="2" t="s">
        <v>169</v>
      </c>
      <c r="B2" s="10" t="s">
        <v>220</v>
      </c>
      <c r="C2" s="13" t="s">
        <v>253</v>
      </c>
      <c r="D2" s="10" t="s">
        <v>185</v>
      </c>
      <c r="G2" s="3" t="str">
        <f>_xlfn.CONCAT("[",B2,"] [",D2,"] NULL,")</f>
        <v>[Booking_Key] [Varchar] NULL,</v>
      </c>
    </row>
    <row r="3" spans="1:7" ht="32" x14ac:dyDescent="0.2">
      <c r="A3" s="2" t="s">
        <v>169</v>
      </c>
      <c r="B3" s="10" t="s">
        <v>254</v>
      </c>
      <c r="C3" s="13" t="s">
        <v>255</v>
      </c>
      <c r="D3" s="10" t="s">
        <v>185</v>
      </c>
      <c r="G3" s="3" t="str">
        <f>_xlfn.CONCAT("[",B3,"] [",D3,"] NULL,")</f>
        <v>[Case_Key] [Varchar] NULL,</v>
      </c>
    </row>
    <row r="4" spans="1:7" ht="32" x14ac:dyDescent="0.2">
      <c r="A4" s="2" t="s">
        <v>169</v>
      </c>
      <c r="B4" t="s">
        <v>223</v>
      </c>
      <c r="C4" s="42" t="s">
        <v>256</v>
      </c>
      <c r="D4" t="s">
        <v>185</v>
      </c>
      <c r="G4" s="3" t="str">
        <f>_xlfn.CONCAT("[",B4,"] [",D4,"] NULL,")</f>
        <v>[Booking_ID] [Varchar] NULL,</v>
      </c>
    </row>
    <row r="5" spans="1:7" ht="16" x14ac:dyDescent="0.2">
      <c r="A5" s="2" t="s">
        <v>169</v>
      </c>
      <c r="B5" t="s">
        <v>226</v>
      </c>
      <c r="C5" s="4" t="s">
        <v>227</v>
      </c>
      <c r="D5" t="s">
        <v>204</v>
      </c>
      <c r="G5" s="3" t="str">
        <f>_xlfn.CONCAT("[",B5,"] [",D5,"] NULL,")</f>
        <v>[Booking_Date] [Datetime] NULL,</v>
      </c>
    </row>
  </sheetData>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CE789-595D-4A9A-AEA8-6B75DC3A6C96}">
  <sheetPr>
    <tabColor theme="9" tint="0.39997558519241921"/>
  </sheetPr>
  <dimension ref="A1:G21"/>
  <sheetViews>
    <sheetView zoomScaleNormal="100" workbookViewId="0">
      <selection activeCell="C10" sqref="C10"/>
    </sheetView>
  </sheetViews>
  <sheetFormatPr baseColWidth="10" defaultColWidth="8.83203125" defaultRowHeight="15" x14ac:dyDescent="0.2"/>
  <cols>
    <col min="1" max="1" width="17.1640625" customWidth="1"/>
    <col min="2" max="2" width="21.5" customWidth="1"/>
    <col min="3" max="3" width="61.1640625" bestFit="1" customWidth="1"/>
    <col min="4" max="4" width="8.5" bestFit="1" customWidth="1"/>
    <col min="6" max="6" width="16.5" customWidth="1"/>
    <col min="7" max="7" width="29.5" bestFit="1" customWidth="1"/>
  </cols>
  <sheetData>
    <row r="1" spans="1:7" s="3" customFormat="1" ht="16" x14ac:dyDescent="0.2">
      <c r="A1" s="78" t="s">
        <v>178</v>
      </c>
      <c r="B1" s="78" t="s">
        <v>179</v>
      </c>
      <c r="C1" s="79" t="s">
        <v>180</v>
      </c>
      <c r="D1" s="78" t="s">
        <v>181</v>
      </c>
      <c r="E1" s="4"/>
    </row>
    <row r="2" spans="1:7" s="3" customFormat="1" ht="32" x14ac:dyDescent="0.2">
      <c r="A2" s="6" t="s">
        <v>257</v>
      </c>
      <c r="B2" s="2" t="s">
        <v>183</v>
      </c>
      <c r="C2" s="7" t="s">
        <v>184</v>
      </c>
      <c r="D2" s="10" t="s">
        <v>185</v>
      </c>
      <c r="E2" s="4"/>
      <c r="G2" s="3" t="str">
        <f t="shared" ref="G2:G21" si="0">_xlfn.CONCAT("[",B2,"] [",D2,"] NULL,")</f>
        <v>[Individual_Key] [Varchar] NULL,</v>
      </c>
    </row>
    <row r="3" spans="1:7" s="3" customFormat="1" ht="48" x14ac:dyDescent="0.2">
      <c r="A3" s="6" t="s">
        <v>257</v>
      </c>
      <c r="B3" s="10" t="s">
        <v>258</v>
      </c>
      <c r="C3" s="4" t="s">
        <v>259</v>
      </c>
      <c r="D3" s="10" t="s">
        <v>225</v>
      </c>
      <c r="E3" s="4"/>
      <c r="G3" s="3" t="str">
        <f t="shared" ref="G3" si="1">_xlfn.CONCAT("[",B3,"] [",D3,"] NULL,")</f>
        <v>[Person_ID] [Integer] NULL,</v>
      </c>
    </row>
    <row r="4" spans="1:7" s="3" customFormat="1" ht="48" x14ac:dyDescent="0.2">
      <c r="A4" s="6" t="s">
        <v>257</v>
      </c>
      <c r="B4" s="10" t="s">
        <v>186</v>
      </c>
      <c r="C4" s="4" t="s">
        <v>187</v>
      </c>
      <c r="D4" s="10" t="s">
        <v>185</v>
      </c>
      <c r="E4" s="4"/>
      <c r="G4" s="3" t="str">
        <f t="shared" si="0"/>
        <v>[CII] [Varchar] NULL,</v>
      </c>
    </row>
    <row r="5" spans="1:7" s="3" customFormat="1" ht="16" x14ac:dyDescent="0.2">
      <c r="A5" s="6" t="s">
        <v>257</v>
      </c>
      <c r="B5" s="10" t="s">
        <v>188</v>
      </c>
      <c r="C5" s="4" t="s">
        <v>189</v>
      </c>
      <c r="D5" s="10" t="s">
        <v>185</v>
      </c>
      <c r="E5" s="4"/>
      <c r="G5" s="3" t="str">
        <f t="shared" si="0"/>
        <v>[First_Name] [Varchar] NULL,</v>
      </c>
    </row>
    <row r="6" spans="1:7" s="3" customFormat="1" ht="16" x14ac:dyDescent="0.2">
      <c r="A6" s="6" t="s">
        <v>257</v>
      </c>
      <c r="B6" s="10" t="s">
        <v>190</v>
      </c>
      <c r="C6" s="4" t="s">
        <v>191</v>
      </c>
      <c r="D6" s="10" t="s">
        <v>185</v>
      </c>
      <c r="E6" s="4"/>
      <c r="G6" s="3" t="str">
        <f t="shared" si="0"/>
        <v>[Last_Name] [Varchar] NULL,</v>
      </c>
    </row>
    <row r="7" spans="1:7" s="3" customFormat="1" ht="16" x14ac:dyDescent="0.2">
      <c r="A7" s="6" t="s">
        <v>257</v>
      </c>
      <c r="B7" s="10" t="s">
        <v>192</v>
      </c>
      <c r="C7" s="7" t="s">
        <v>193</v>
      </c>
      <c r="D7" s="2" t="s">
        <v>185</v>
      </c>
      <c r="E7" s="4"/>
      <c r="G7" s="3" t="str">
        <f t="shared" si="0"/>
        <v>[Middle_Name] [Varchar] NULL,</v>
      </c>
    </row>
    <row r="8" spans="1:7" s="3" customFormat="1" ht="16" x14ac:dyDescent="0.2">
      <c r="A8" s="6" t="s">
        <v>257</v>
      </c>
      <c r="B8" s="10" t="s">
        <v>194</v>
      </c>
      <c r="C8" s="4" t="s">
        <v>195</v>
      </c>
      <c r="D8" s="10" t="s">
        <v>185</v>
      </c>
      <c r="E8" s="4"/>
      <c r="G8" s="3" t="str">
        <f t="shared" si="0"/>
        <v>[Zip_Code] [Varchar] NULL,</v>
      </c>
    </row>
    <row r="9" spans="1:7" s="3" customFormat="1" ht="16" x14ac:dyDescent="0.2">
      <c r="A9" s="6" t="s">
        <v>257</v>
      </c>
      <c r="B9" s="10" t="s">
        <v>196</v>
      </c>
      <c r="C9" s="4" t="s">
        <v>197</v>
      </c>
      <c r="D9" s="10" t="s">
        <v>185</v>
      </c>
      <c r="E9" s="4"/>
      <c r="G9" s="3" t="str">
        <f t="shared" si="0"/>
        <v>[FBI] [Varchar] NULL,</v>
      </c>
    </row>
    <row r="10" spans="1:7" s="3" customFormat="1" ht="16" x14ac:dyDescent="0.2">
      <c r="A10" s="6" t="s">
        <v>257</v>
      </c>
      <c r="B10" s="10" t="s">
        <v>198</v>
      </c>
      <c r="C10" s="4" t="s">
        <v>199</v>
      </c>
      <c r="D10" s="10" t="s">
        <v>185</v>
      </c>
      <c r="E10" s="4"/>
      <c r="G10" s="3" t="str">
        <f t="shared" si="0"/>
        <v>[Local_Id] [Varchar] NULL,</v>
      </c>
    </row>
    <row r="11" spans="1:7" s="3" customFormat="1" ht="16" x14ac:dyDescent="0.2">
      <c r="A11" s="6" t="s">
        <v>257</v>
      </c>
      <c r="B11" s="10" t="s">
        <v>200</v>
      </c>
      <c r="C11" s="4" t="s">
        <v>201</v>
      </c>
      <c r="D11" s="10" t="s">
        <v>185</v>
      </c>
      <c r="E11" s="4"/>
      <c r="G11" s="3" t="str">
        <f t="shared" si="0"/>
        <v>[CDL] [Varchar] NULL,</v>
      </c>
    </row>
    <row r="12" spans="1:7" s="3" customFormat="1" ht="16" x14ac:dyDescent="0.2">
      <c r="A12" s="6" t="s">
        <v>257</v>
      </c>
      <c r="B12" s="10" t="s">
        <v>202</v>
      </c>
      <c r="C12" s="4" t="s">
        <v>203</v>
      </c>
      <c r="D12" s="10" t="s">
        <v>204</v>
      </c>
      <c r="E12" s="4"/>
      <c r="G12" s="3" t="str">
        <f t="shared" si="0"/>
        <v>[DOB] [Datetime] NULL,</v>
      </c>
    </row>
    <row r="13" spans="1:7" s="3" customFormat="1" ht="16" x14ac:dyDescent="0.2">
      <c r="A13" s="6" t="s">
        <v>257</v>
      </c>
      <c r="B13" s="10" t="s">
        <v>205</v>
      </c>
      <c r="C13" s="4" t="s">
        <v>206</v>
      </c>
      <c r="D13" s="10" t="s">
        <v>185</v>
      </c>
      <c r="E13" s="4"/>
      <c r="G13" s="3" t="str">
        <f t="shared" si="0"/>
        <v>[Sex] [Varchar] NULL,</v>
      </c>
    </row>
    <row r="14" spans="1:7" s="3" customFormat="1" ht="16" x14ac:dyDescent="0.2">
      <c r="A14" s="6" t="s">
        <v>257</v>
      </c>
      <c r="B14" s="10" t="s">
        <v>207</v>
      </c>
      <c r="C14" s="4" t="s">
        <v>208</v>
      </c>
      <c r="D14" s="10" t="s">
        <v>185</v>
      </c>
      <c r="E14" s="4"/>
      <c r="G14" s="3" t="str">
        <f t="shared" si="0"/>
        <v>[Sex_JCC_Standardized] [Varchar] NULL,</v>
      </c>
    </row>
    <row r="15" spans="1:7" s="3" customFormat="1" ht="16" x14ac:dyDescent="0.2">
      <c r="A15" s="6" t="s">
        <v>257</v>
      </c>
      <c r="B15" s="10" t="s">
        <v>209</v>
      </c>
      <c r="C15" s="4" t="s">
        <v>210</v>
      </c>
      <c r="D15" s="10" t="s">
        <v>185</v>
      </c>
      <c r="G15" s="3" t="str">
        <f t="shared" si="0"/>
        <v>[Race] [Varchar] NULL,</v>
      </c>
    </row>
    <row r="16" spans="1:7" s="3" customFormat="1" ht="16" x14ac:dyDescent="0.2">
      <c r="A16" s="6" t="s">
        <v>257</v>
      </c>
      <c r="B16" s="10" t="s">
        <v>211</v>
      </c>
      <c r="C16" s="4" t="s">
        <v>208</v>
      </c>
      <c r="D16" s="10" t="s">
        <v>185</v>
      </c>
      <c r="F16" s="55"/>
      <c r="G16" s="3" t="str">
        <f t="shared" si="0"/>
        <v>[Race_JCC_Standardized] [Varchar] NULL,</v>
      </c>
    </row>
    <row r="17" spans="1:7" ht="16" x14ac:dyDescent="0.2">
      <c r="A17" s="6" t="s">
        <v>257</v>
      </c>
      <c r="B17" s="10" t="s">
        <v>212</v>
      </c>
      <c r="C17" s="4" t="s">
        <v>213</v>
      </c>
      <c r="D17" s="10" t="s">
        <v>185</v>
      </c>
      <c r="E17" s="3"/>
      <c r="F17" s="3"/>
      <c r="G17" s="3" t="str">
        <f t="shared" si="0"/>
        <v>[Ethnicity] [Varchar] NULL,</v>
      </c>
    </row>
    <row r="18" spans="1:7" ht="16" x14ac:dyDescent="0.2">
      <c r="A18" s="6" t="s">
        <v>257</v>
      </c>
      <c r="B18" s="10" t="s">
        <v>214</v>
      </c>
      <c r="C18" s="4" t="s">
        <v>208</v>
      </c>
      <c r="D18" s="10" t="s">
        <v>185</v>
      </c>
      <c r="E18" s="3"/>
      <c r="F18" s="3"/>
      <c r="G18" s="3" t="str">
        <f t="shared" si="0"/>
        <v>[Ethnicity_JCC_Standardized] [Varchar] NULL,</v>
      </c>
    </row>
    <row r="19" spans="1:7" ht="16" x14ac:dyDescent="0.2">
      <c r="A19" s="6" t="s">
        <v>257</v>
      </c>
      <c r="B19" s="10" t="s">
        <v>215</v>
      </c>
      <c r="C19" s="4" t="s">
        <v>216</v>
      </c>
      <c r="D19" s="10" t="s">
        <v>185</v>
      </c>
      <c r="E19" s="3"/>
      <c r="F19" s="3"/>
      <c r="G19" s="3" t="str">
        <f t="shared" ref="G19" si="2">_xlfn.CONCAT("[",B19,"] [",D19,"] NULL,")</f>
        <v>[Language] [Varchar] NULL,</v>
      </c>
    </row>
    <row r="20" spans="1:7" ht="16" x14ac:dyDescent="0.2">
      <c r="A20" s="6" t="s">
        <v>257</v>
      </c>
      <c r="B20" s="10" t="s">
        <v>217</v>
      </c>
      <c r="C20" s="4" t="s">
        <v>216</v>
      </c>
      <c r="D20" s="10" t="s">
        <v>185</v>
      </c>
      <c r="E20" s="3"/>
      <c r="F20" s="3"/>
      <c r="G20" s="3" t="str">
        <f t="shared" si="0"/>
        <v>[Language_JCC_Standardized] [Varchar] NULL,</v>
      </c>
    </row>
    <row r="21" spans="1:7" ht="16" x14ac:dyDescent="0.2">
      <c r="A21" s="6" t="s">
        <v>257</v>
      </c>
      <c r="B21" s="10" t="s">
        <v>218</v>
      </c>
      <c r="C21" s="7" t="s">
        <v>219</v>
      </c>
      <c r="D21" s="10" t="s">
        <v>185</v>
      </c>
      <c r="G21" s="6" t="str">
        <f t="shared" si="0"/>
        <v>[Operation_Type] [Varchar] NULL,</v>
      </c>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30923-6506-4AA5-A571-2BC249C5B263}">
  <sheetPr>
    <tabColor theme="9" tint="0.39997558519241921"/>
  </sheetPr>
  <dimension ref="A1:G17"/>
  <sheetViews>
    <sheetView zoomScaleNormal="100" workbookViewId="0">
      <selection activeCell="C19" sqref="C19"/>
    </sheetView>
  </sheetViews>
  <sheetFormatPr baseColWidth="10" defaultColWidth="9.1640625" defaultRowHeight="15" x14ac:dyDescent="0.2"/>
  <cols>
    <col min="1" max="1" width="30.1640625" style="3" bestFit="1" customWidth="1"/>
    <col min="2" max="2" width="45.5" style="3" customWidth="1"/>
    <col min="3" max="3" width="61.1640625" style="4" customWidth="1"/>
    <col min="4" max="4" width="10.1640625" style="3" bestFit="1" customWidth="1"/>
    <col min="5" max="5" width="33.5" style="4" customWidth="1"/>
    <col min="6" max="6" width="11.5" style="4" customWidth="1"/>
    <col min="7" max="7" width="13.5" style="3" bestFit="1" customWidth="1"/>
    <col min="8" max="8" width="15.5" style="3" bestFit="1" customWidth="1"/>
    <col min="9" max="9" width="10.5" style="3" bestFit="1" customWidth="1"/>
    <col min="10" max="10" width="10.1640625" style="3" bestFit="1" customWidth="1"/>
    <col min="11" max="11" width="4.5" style="3" bestFit="1" customWidth="1"/>
    <col min="12" max="12" width="11.5" style="3" bestFit="1" customWidth="1"/>
    <col min="13" max="13" width="4" style="3" bestFit="1" customWidth="1"/>
    <col min="14" max="14" width="12.5" style="3" bestFit="1" customWidth="1"/>
    <col min="15" max="15" width="4.5" style="3" bestFit="1" customWidth="1"/>
    <col min="16" max="16" width="9" style="3" bestFit="1" customWidth="1"/>
    <col min="17" max="17" width="15.5" style="3" bestFit="1" customWidth="1"/>
    <col min="18" max="18" width="15.5" style="3" customWidth="1"/>
    <col min="19" max="19" width="20.5" style="3" bestFit="1" customWidth="1"/>
    <col min="20" max="20" width="26" style="3" bestFit="1" customWidth="1"/>
    <col min="21" max="21" width="26.1640625" style="3" bestFit="1" customWidth="1"/>
    <col min="22" max="22" width="12.5" style="3" bestFit="1" customWidth="1"/>
    <col min="23" max="23" width="18" style="3" bestFit="1" customWidth="1"/>
    <col min="24" max="24" width="18.1640625" style="3" bestFit="1" customWidth="1"/>
    <col min="25" max="27" width="18.1640625" style="3" customWidth="1"/>
    <col min="28" max="29" width="9.83203125" style="3" bestFit="1" customWidth="1"/>
    <col min="30" max="30" width="55.5" style="3" bestFit="1" customWidth="1"/>
    <col min="31" max="31" width="16" style="3" bestFit="1" customWidth="1"/>
    <col min="32" max="32" width="8.5" style="3" bestFit="1" customWidth="1"/>
    <col min="33" max="33" width="3.5" style="3" bestFit="1" customWidth="1"/>
    <col min="34" max="34" width="16.5" style="3" bestFit="1" customWidth="1"/>
    <col min="35" max="35" width="11.5" style="3" bestFit="1" customWidth="1"/>
    <col min="36" max="36" width="10" style="3" bestFit="1" customWidth="1"/>
    <col min="37" max="38" width="14.5" style="3" bestFit="1" customWidth="1"/>
    <col min="39" max="16384" width="9.1640625" style="3"/>
  </cols>
  <sheetData>
    <row r="1" spans="1:7" ht="16" x14ac:dyDescent="0.2">
      <c r="A1" s="78" t="s">
        <v>178</v>
      </c>
      <c r="B1" s="78" t="s">
        <v>179</v>
      </c>
      <c r="C1" s="79" t="s">
        <v>180</v>
      </c>
      <c r="D1" s="78" t="s">
        <v>181</v>
      </c>
      <c r="G1" s="3" t="str">
        <f t="shared" ref="G1:G8" si="0">_xlfn.CONCAT("[",B1,"] [",D1,"] NULL,")</f>
        <v>[Column Name] [Datatype] NULL,</v>
      </c>
    </row>
    <row r="2" spans="1:7" s="6" customFormat="1" ht="32" x14ac:dyDescent="0.2">
      <c r="A2" s="6" t="s">
        <v>51</v>
      </c>
      <c r="B2" s="15" t="s">
        <v>260</v>
      </c>
      <c r="C2" s="7" t="s">
        <v>261</v>
      </c>
      <c r="D2" s="10" t="s">
        <v>185</v>
      </c>
      <c r="E2" s="7"/>
      <c r="F2" s="7"/>
      <c r="G2" s="6" t="str">
        <f t="shared" si="0"/>
        <v>[Court_Case_Key] [Varchar] NULL,</v>
      </c>
    </row>
    <row r="3" spans="1:7" s="6" customFormat="1" ht="32" x14ac:dyDescent="0.2">
      <c r="A3" s="6" t="s">
        <v>51</v>
      </c>
      <c r="B3" s="15" t="s">
        <v>183</v>
      </c>
      <c r="C3" s="7" t="s">
        <v>262</v>
      </c>
      <c r="D3" s="10" t="s">
        <v>185</v>
      </c>
      <c r="E3" s="7"/>
      <c r="F3" s="7"/>
      <c r="G3" s="6" t="str">
        <f t="shared" si="0"/>
        <v>[Individual_Key] [Varchar] NULL,</v>
      </c>
    </row>
    <row r="4" spans="1:7" s="6" customFormat="1" ht="16" x14ac:dyDescent="0.2">
      <c r="A4" s="6" t="s">
        <v>51</v>
      </c>
      <c r="B4" s="15" t="s">
        <v>263</v>
      </c>
      <c r="C4" s="81" t="s">
        <v>264</v>
      </c>
      <c r="D4" s="15" t="s">
        <v>225</v>
      </c>
      <c r="E4" s="7"/>
      <c r="F4" s="7"/>
      <c r="G4" s="6" t="str">
        <f t="shared" si="0"/>
        <v>[Court_Case_Id] [Integer] NULL,</v>
      </c>
    </row>
    <row r="5" spans="1:7" s="6" customFormat="1" ht="16" x14ac:dyDescent="0.2">
      <c r="A5" s="6" t="s">
        <v>51</v>
      </c>
      <c r="B5" s="15" t="s">
        <v>265</v>
      </c>
      <c r="C5" s="7" t="s">
        <v>266</v>
      </c>
      <c r="D5" s="15" t="s">
        <v>185</v>
      </c>
      <c r="E5" s="7"/>
      <c r="F5" s="7"/>
      <c r="G5" s="6" t="str">
        <f t="shared" si="0"/>
        <v>[Public_Case_Number] [Varchar] NULL,</v>
      </c>
    </row>
    <row r="6" spans="1:7" s="6" customFormat="1" ht="32" x14ac:dyDescent="0.2">
      <c r="A6" s="6" t="s">
        <v>51</v>
      </c>
      <c r="B6" s="15" t="s">
        <v>267</v>
      </c>
      <c r="C6" s="7" t="s">
        <v>268</v>
      </c>
      <c r="D6" s="15" t="s">
        <v>185</v>
      </c>
      <c r="E6" s="7"/>
      <c r="F6" s="7"/>
      <c r="G6" s="6" t="str">
        <f t="shared" ref="G6" si="1">_xlfn.CONCAT("[",B6,"] [",D6,"] NULL,")</f>
        <v>[Citation_Number] [Varchar] NULL,</v>
      </c>
    </row>
    <row r="7" spans="1:7" s="6" customFormat="1" ht="16" x14ac:dyDescent="0.2">
      <c r="A7" s="6" t="s">
        <v>51</v>
      </c>
      <c r="B7" s="15" t="s">
        <v>220</v>
      </c>
      <c r="C7" s="7" t="s">
        <v>269</v>
      </c>
      <c r="D7" s="10" t="s">
        <v>185</v>
      </c>
      <c r="E7" s="58"/>
      <c r="F7" s="7"/>
      <c r="G7" s="6" t="str">
        <f t="shared" si="0"/>
        <v>[Booking_Key] [Varchar] NULL,</v>
      </c>
    </row>
    <row r="8" spans="1:7" s="6" customFormat="1" ht="16" x14ac:dyDescent="0.2">
      <c r="A8" s="6" t="s">
        <v>51</v>
      </c>
      <c r="B8" s="15" t="s">
        <v>270</v>
      </c>
      <c r="C8" s="7" t="s">
        <v>208</v>
      </c>
      <c r="D8" s="15" t="s">
        <v>185</v>
      </c>
      <c r="E8" s="7"/>
      <c r="F8" s="7"/>
      <c r="G8" s="6" t="str">
        <f t="shared" si="0"/>
        <v>[Case_Status_JCC_Standardized] [Varchar] NULL,</v>
      </c>
    </row>
    <row r="9" spans="1:7" s="6" customFormat="1" ht="16" x14ac:dyDescent="0.2">
      <c r="A9" s="6" t="s">
        <v>51</v>
      </c>
      <c r="B9" s="15" t="s">
        <v>271</v>
      </c>
      <c r="C9" s="7" t="s">
        <v>272</v>
      </c>
      <c r="D9" s="15" t="s">
        <v>185</v>
      </c>
      <c r="E9" s="7"/>
      <c r="F9" s="7"/>
      <c r="G9" s="6" t="str">
        <f t="shared" ref="G9:G12" si="2">_xlfn.CONCAT("[",B9,"] [",D9,"] NULL,")</f>
        <v>[Case_Status] [Varchar] NULL,</v>
      </c>
    </row>
    <row r="10" spans="1:7" s="6" customFormat="1" ht="16" x14ac:dyDescent="0.2">
      <c r="A10" s="6" t="s">
        <v>51</v>
      </c>
      <c r="B10" s="15" t="s">
        <v>273</v>
      </c>
      <c r="C10" s="7" t="s">
        <v>274</v>
      </c>
      <c r="D10" s="15" t="s">
        <v>185</v>
      </c>
      <c r="E10" s="58"/>
      <c r="F10" s="7"/>
      <c r="G10" s="6" t="str">
        <f t="shared" si="2"/>
        <v>[Case_Status_Code] [Varchar] NULL,</v>
      </c>
    </row>
    <row r="11" spans="1:7" s="6" customFormat="1" ht="16" x14ac:dyDescent="0.2">
      <c r="A11" s="6" t="s">
        <v>51</v>
      </c>
      <c r="B11" s="15" t="s">
        <v>275</v>
      </c>
      <c r="C11" s="7" t="s">
        <v>276</v>
      </c>
      <c r="D11" s="15" t="s">
        <v>185</v>
      </c>
      <c r="E11" s="58"/>
      <c r="F11" s="7"/>
      <c r="G11" s="6" t="str">
        <f t="shared" si="2"/>
        <v>[Case_Status_ID] [Varchar] NULL,</v>
      </c>
    </row>
    <row r="12" spans="1:7" s="6" customFormat="1" ht="32" x14ac:dyDescent="0.2">
      <c r="A12" s="6" t="s">
        <v>51</v>
      </c>
      <c r="B12" s="15" t="s">
        <v>277</v>
      </c>
      <c r="C12" s="7" t="s">
        <v>278</v>
      </c>
      <c r="D12" s="15" t="s">
        <v>185</v>
      </c>
      <c r="E12" s="58"/>
      <c r="F12" s="7"/>
      <c r="G12" s="6" t="str">
        <f t="shared" si="2"/>
        <v>[Case_Type_ID] [Varchar] NULL,</v>
      </c>
    </row>
    <row r="13" spans="1:7" s="6" customFormat="1" ht="16" x14ac:dyDescent="0.2">
      <c r="A13" s="6" t="s">
        <v>51</v>
      </c>
      <c r="B13" s="15" t="s">
        <v>279</v>
      </c>
      <c r="C13" s="7" t="s">
        <v>280</v>
      </c>
      <c r="D13" s="15" t="s">
        <v>204</v>
      </c>
      <c r="E13" s="7"/>
      <c r="F13" s="7"/>
      <c r="G13" s="6" t="str">
        <f t="shared" ref="G13:G17" si="3">_xlfn.CONCAT("[",B13,"] [",D13,"] NULL,")</f>
        <v>[Filed_Date] [Datetime] NULL,</v>
      </c>
    </row>
    <row r="14" spans="1:7" s="6" customFormat="1" ht="16" x14ac:dyDescent="0.2">
      <c r="A14" s="6" t="s">
        <v>51</v>
      </c>
      <c r="B14" s="15" t="s">
        <v>281</v>
      </c>
      <c r="C14" s="7" t="s">
        <v>208</v>
      </c>
      <c r="D14" s="15" t="s">
        <v>185</v>
      </c>
      <c r="F14" s="7"/>
      <c r="G14" s="6" t="str">
        <f t="shared" si="3"/>
        <v>[Pretrial_Ineligible_Reason] [Varchar] NULL,</v>
      </c>
    </row>
    <row r="15" spans="1:7" s="6" customFormat="1" ht="32" x14ac:dyDescent="0.2">
      <c r="A15" s="6" t="s">
        <v>51</v>
      </c>
      <c r="B15" s="6" t="s">
        <v>282</v>
      </c>
      <c r="C15" s="7" t="s">
        <v>283</v>
      </c>
      <c r="D15" s="6" t="s">
        <v>185</v>
      </c>
      <c r="E15" s="58"/>
      <c r="F15" s="7"/>
      <c r="G15" s="6" t="str">
        <f t="shared" si="3"/>
        <v>[Representation_Status] [Varchar] NULL,</v>
      </c>
    </row>
    <row r="16" spans="1:7" s="6" customFormat="1" ht="16" x14ac:dyDescent="0.2">
      <c r="A16" s="6" t="s">
        <v>51</v>
      </c>
      <c r="B16" s="6" t="s">
        <v>284</v>
      </c>
      <c r="C16" s="7" t="s">
        <v>208</v>
      </c>
      <c r="D16" s="6" t="s">
        <v>185</v>
      </c>
      <c r="E16" s="58"/>
      <c r="F16" s="7"/>
      <c r="G16" s="6" t="str">
        <f t="shared" si="3"/>
        <v>[Representation_Status_JCC_Standardized] [Varchar] NULL,</v>
      </c>
    </row>
    <row r="17" spans="1:7" s="60" customFormat="1" ht="16" x14ac:dyDescent="0.2">
      <c r="A17" s="6" t="s">
        <v>51</v>
      </c>
      <c r="B17" s="15" t="s">
        <v>218</v>
      </c>
      <c r="C17" s="7" t="s">
        <v>219</v>
      </c>
      <c r="D17" s="15" t="s">
        <v>185</v>
      </c>
      <c r="G17" s="6" t="str">
        <f t="shared" si="3"/>
        <v>[Operation_Type] [Varchar] NULL,</v>
      </c>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3F5BC-499B-474F-8FB3-764F4C0EA4B4}">
  <sheetPr>
    <tabColor theme="9" tint="0.39997558519241921"/>
  </sheetPr>
  <dimension ref="A1:G17"/>
  <sheetViews>
    <sheetView zoomScaleNormal="100" workbookViewId="0">
      <selection activeCell="B12" sqref="B12"/>
    </sheetView>
  </sheetViews>
  <sheetFormatPr baseColWidth="10" defaultColWidth="8.83203125" defaultRowHeight="15" x14ac:dyDescent="0.2"/>
  <cols>
    <col min="1" max="1" width="17.1640625" customWidth="1"/>
    <col min="2" max="2" width="39.33203125" customWidth="1"/>
    <col min="3" max="3" width="55.1640625" customWidth="1"/>
    <col min="4" max="4" width="7.5" bestFit="1" customWidth="1"/>
    <col min="5" max="5" width="17.5" customWidth="1"/>
    <col min="6" max="6" width="22.5" style="42" customWidth="1"/>
    <col min="7" max="7" width="38" bestFit="1" customWidth="1"/>
  </cols>
  <sheetData>
    <row r="1" spans="1:7" s="3" customFormat="1" ht="16" x14ac:dyDescent="0.2">
      <c r="A1" s="78" t="s">
        <v>178</v>
      </c>
      <c r="B1" s="78" t="s">
        <v>179</v>
      </c>
      <c r="C1" s="79" t="s">
        <v>180</v>
      </c>
      <c r="D1" s="78" t="s">
        <v>181</v>
      </c>
      <c r="E1" s="4"/>
      <c r="F1" s="4"/>
      <c r="G1" s="3" t="str">
        <f t="shared" ref="G1:G10" si="0">_xlfn.CONCAT("[",B1,"] [",D1,"] NULL,")</f>
        <v>[Column Name] [Datatype] NULL,</v>
      </c>
    </row>
    <row r="2" spans="1:7" s="3" customFormat="1" ht="32" x14ac:dyDescent="0.2">
      <c r="A2" s="6" t="s">
        <v>56</v>
      </c>
      <c r="B2" s="10" t="s">
        <v>285</v>
      </c>
      <c r="C2" s="7" t="s">
        <v>286</v>
      </c>
      <c r="D2" s="10" t="s">
        <v>185</v>
      </c>
      <c r="E2" s="4"/>
      <c r="F2" s="4"/>
      <c r="G2" s="3" t="str">
        <f t="shared" si="0"/>
        <v>[Case_Charge_Key] [Varchar] NULL,</v>
      </c>
    </row>
    <row r="3" spans="1:7" s="3" customFormat="1" ht="32" x14ac:dyDescent="0.2">
      <c r="A3" s="6" t="s">
        <v>56</v>
      </c>
      <c r="B3" s="15" t="s">
        <v>254</v>
      </c>
      <c r="C3" s="7" t="s">
        <v>287</v>
      </c>
      <c r="D3" s="10" t="s">
        <v>185</v>
      </c>
      <c r="E3" s="58"/>
      <c r="F3" s="4"/>
      <c r="G3" s="3" t="str">
        <f>_xlfn.CONCAT("[",B3,"] [",D3,"] NULL,")</f>
        <v>[Case_Key] [Varchar] NULL,</v>
      </c>
    </row>
    <row r="4" spans="1:7" s="3" customFormat="1" ht="18" customHeight="1" x14ac:dyDescent="0.2">
      <c r="A4" s="6" t="s">
        <v>56</v>
      </c>
      <c r="B4" s="10" t="s">
        <v>288</v>
      </c>
      <c r="C4" s="7" t="s">
        <v>289</v>
      </c>
      <c r="D4" s="10" t="s">
        <v>185</v>
      </c>
      <c r="E4" s="59"/>
      <c r="F4" s="58"/>
      <c r="G4" s="3" t="str">
        <f t="shared" si="0"/>
        <v>[Court_Charge] [Varchar] NULL,</v>
      </c>
    </row>
    <row r="5" spans="1:7" s="3" customFormat="1" ht="18" customHeight="1" x14ac:dyDescent="0.2">
      <c r="A5" s="6" t="s">
        <v>56</v>
      </c>
      <c r="B5" s="10" t="s">
        <v>290</v>
      </c>
      <c r="C5" s="4" t="s">
        <v>246</v>
      </c>
      <c r="D5" s="10" t="s">
        <v>185</v>
      </c>
      <c r="E5" s="67"/>
      <c r="F5" s="4"/>
      <c r="G5" s="3" t="str">
        <f t="shared" si="0"/>
        <v>[Court_Charge_Code] [Varchar] NULL,</v>
      </c>
    </row>
    <row r="6" spans="1:7" s="3" customFormat="1" ht="18" customHeight="1" x14ac:dyDescent="0.2">
      <c r="A6" s="6" t="s">
        <v>56</v>
      </c>
      <c r="B6" s="10" t="s">
        <v>291</v>
      </c>
      <c r="C6" s="4" t="s">
        <v>250</v>
      </c>
      <c r="D6" s="10" t="s">
        <v>185</v>
      </c>
      <c r="E6" s="67"/>
      <c r="F6" s="4"/>
      <c r="G6" s="3" t="str">
        <f t="shared" si="0"/>
        <v>[Court_Charge_Level] [Varchar] NULL,</v>
      </c>
    </row>
    <row r="7" spans="1:7" s="3" customFormat="1" ht="18" customHeight="1" x14ac:dyDescent="0.2">
      <c r="A7" s="6" t="s">
        <v>56</v>
      </c>
      <c r="B7" s="10" t="s">
        <v>292</v>
      </c>
      <c r="C7" s="4" t="s">
        <v>293</v>
      </c>
      <c r="D7" s="10" t="s">
        <v>185</v>
      </c>
      <c r="E7" s="67"/>
      <c r="F7" s="4"/>
      <c r="G7" s="3" t="str">
        <f t="shared" si="0"/>
        <v>[Court_Charge_Description_Literal] [Varchar] NULL,</v>
      </c>
    </row>
    <row r="8" spans="1:7" s="3" customFormat="1" ht="18" customHeight="1" x14ac:dyDescent="0.2">
      <c r="A8" s="6" t="s">
        <v>56</v>
      </c>
      <c r="B8" s="10" t="s">
        <v>294</v>
      </c>
      <c r="C8" s="4" t="s">
        <v>295</v>
      </c>
      <c r="D8" s="10" t="s">
        <v>185</v>
      </c>
      <c r="E8" s="67"/>
      <c r="F8" s="4"/>
      <c r="G8" s="3" t="str">
        <f t="shared" ref="G8" si="1">_xlfn.CONCAT("[",B8,"] [",D8,"] NULL,")</f>
        <v>[Court_Charge_Hierarchy] [Varchar] NULL,</v>
      </c>
    </row>
    <row r="9" spans="1:7" s="6" customFormat="1" ht="18" customHeight="1" x14ac:dyDescent="0.2">
      <c r="A9" s="6" t="s">
        <v>56</v>
      </c>
      <c r="B9" s="15" t="s">
        <v>296</v>
      </c>
      <c r="C9" s="7" t="s">
        <v>297</v>
      </c>
      <c r="D9" s="15" t="s">
        <v>185</v>
      </c>
      <c r="E9" s="7"/>
      <c r="F9" s="7"/>
      <c r="G9" s="6" t="str">
        <f t="shared" ref="G9" si="2">_xlfn.CONCAT("[",B9,"] [",D9,"] NULL,")</f>
        <v>[Court_Charge_Number] [Varchar] NULL,</v>
      </c>
    </row>
    <row r="10" spans="1:7" s="6" customFormat="1" ht="18" customHeight="1" x14ac:dyDescent="0.2">
      <c r="A10" s="6" t="s">
        <v>56</v>
      </c>
      <c r="B10" s="15" t="s">
        <v>298</v>
      </c>
      <c r="C10" s="7" t="s">
        <v>299</v>
      </c>
      <c r="D10" s="15" t="s">
        <v>185</v>
      </c>
      <c r="E10" s="7"/>
      <c r="F10" s="7"/>
      <c r="G10" s="6" t="str">
        <f t="shared" si="0"/>
        <v>[Court_Special_Allegation_Number] [Varchar] NULL,</v>
      </c>
    </row>
    <row r="11" spans="1:7" s="3" customFormat="1" ht="18" customHeight="1" x14ac:dyDescent="0.2">
      <c r="A11" s="6" t="s">
        <v>56</v>
      </c>
      <c r="B11" s="10" t="s">
        <v>300</v>
      </c>
      <c r="C11" s="4" t="s">
        <v>301</v>
      </c>
      <c r="D11" s="10" t="s">
        <v>204</v>
      </c>
      <c r="E11" s="67"/>
      <c r="F11" s="4"/>
      <c r="G11" s="3" t="str">
        <f t="shared" ref="G11:G16" si="3">_xlfn.CONCAT("[",B11,"] [",D11,"] NULL,")</f>
        <v>[Plea_Date] [Datetime] NULL,</v>
      </c>
    </row>
    <row r="12" spans="1:7" s="6" customFormat="1" ht="18" customHeight="1" x14ac:dyDescent="0.2">
      <c r="A12" s="6" t="s">
        <v>56</v>
      </c>
      <c r="B12" s="15" t="s">
        <v>302</v>
      </c>
      <c r="C12" s="7" t="s">
        <v>208</v>
      </c>
      <c r="D12" s="15" t="s">
        <v>185</v>
      </c>
      <c r="E12" s="67"/>
      <c r="F12" s="7"/>
      <c r="G12" s="6" t="str">
        <f t="shared" si="3"/>
        <v>[Plea_Type_JCC_Standardized] [Varchar] NULL,</v>
      </c>
    </row>
    <row r="13" spans="1:7" s="6" customFormat="1" ht="18" customHeight="1" x14ac:dyDescent="0.2">
      <c r="A13" s="6" t="s">
        <v>56</v>
      </c>
      <c r="B13" s="15" t="s">
        <v>303</v>
      </c>
      <c r="C13" s="7" t="s">
        <v>304</v>
      </c>
      <c r="D13" s="15" t="s">
        <v>185</v>
      </c>
      <c r="E13" s="67"/>
      <c r="F13" s="7"/>
      <c r="G13" s="6" t="str">
        <f t="shared" si="3"/>
        <v>[Plea_Type] [Varchar] NULL,</v>
      </c>
    </row>
    <row r="14" spans="1:7" s="6" customFormat="1" ht="18" customHeight="1" x14ac:dyDescent="0.2">
      <c r="A14" s="6" t="s">
        <v>56</v>
      </c>
      <c r="B14" s="15" t="s">
        <v>305</v>
      </c>
      <c r="C14" s="7" t="s">
        <v>306</v>
      </c>
      <c r="D14" s="15" t="s">
        <v>185</v>
      </c>
      <c r="E14" s="67"/>
      <c r="F14" s="7"/>
      <c r="G14" s="6" t="str">
        <f t="shared" si="3"/>
        <v>[Plea_Type_Code] [Varchar] NULL,</v>
      </c>
    </row>
    <row r="15" spans="1:7" s="6" customFormat="1" ht="18" customHeight="1" x14ac:dyDescent="0.2">
      <c r="A15" s="6" t="s">
        <v>56</v>
      </c>
      <c r="B15" s="15" t="s">
        <v>307</v>
      </c>
      <c r="C15" s="7" t="s">
        <v>308</v>
      </c>
      <c r="D15" s="15" t="s">
        <v>225</v>
      </c>
      <c r="E15" s="67"/>
      <c r="F15" s="7"/>
      <c r="G15" s="6" t="str">
        <f t="shared" si="3"/>
        <v>[Plea_Type_ID] [Integer] NULL,</v>
      </c>
    </row>
    <row r="16" spans="1:7" s="6" customFormat="1" ht="52" customHeight="1" x14ac:dyDescent="0.2">
      <c r="A16" s="6" t="s">
        <v>56</v>
      </c>
      <c r="B16" s="15" t="s">
        <v>309</v>
      </c>
      <c r="C16" s="7" t="s">
        <v>310</v>
      </c>
      <c r="D16" s="15" t="s">
        <v>225</v>
      </c>
      <c r="E16" s="67"/>
      <c r="F16" s="7"/>
      <c r="G16" s="6" t="str">
        <f t="shared" si="3"/>
        <v>[Court_Charge_Current_Version_Flag] [Integer] NULL,</v>
      </c>
    </row>
    <row r="17" spans="1:7" ht="18" customHeight="1" x14ac:dyDescent="0.2">
      <c r="A17" s="6" t="s">
        <v>56</v>
      </c>
      <c r="B17" s="10" t="s">
        <v>218</v>
      </c>
      <c r="C17" s="7" t="s">
        <v>219</v>
      </c>
      <c r="D17" s="10" t="s">
        <v>185</v>
      </c>
      <c r="F17"/>
      <c r="G17" s="6" t="str">
        <f t="shared" ref="G17" si="4">_xlfn.CONCAT("[",B17,"] [",D17,"] NULL,")</f>
        <v>[Operation_Type] [Varchar] NULL,</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9EFA46499803489A60D7EADCB5F86A" ma:contentTypeVersion="5" ma:contentTypeDescription="Create a new document." ma:contentTypeScope="" ma:versionID="29d19d784151a050e64cafda127f51d9">
  <xsd:schema xmlns:xsd="http://www.w3.org/2001/XMLSchema" xmlns:xs="http://www.w3.org/2001/XMLSchema" xmlns:p="http://schemas.microsoft.com/office/2006/metadata/properties" xmlns:ns2="197ec81c-7589-4794-9cd8-928e5f704edb" xmlns:ns3="d78f14fc-cacc-401d-b7e2-6b55409c62af" targetNamespace="http://schemas.microsoft.com/office/2006/metadata/properties" ma:root="true" ma:fieldsID="56d8d5275e5bb2c64e43ae92e51bf419" ns2:_="" ns3:_="">
    <xsd:import namespace="197ec81c-7589-4794-9cd8-928e5f704edb"/>
    <xsd:import namespace="d78f14fc-cacc-401d-b7e2-6b55409c62af"/>
    <xsd:element name="properties">
      <xsd:complexType>
        <xsd:sequence>
          <xsd:element name="documentManagement">
            <xsd:complexType>
              <xsd:all>
                <xsd:element ref="ns2:Document_x0020_Type" minOccurs="0"/>
                <xsd:element ref="ns3:MediaServiceMetadata" minOccurs="0"/>
                <xsd:element ref="ns3:MediaServiceFastMetadata" minOccurs="0"/>
                <xsd:element ref="ns3: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ec81c-7589-4794-9cd8-928e5f704edb" elementFormDefault="qualified">
    <xsd:import namespace="http://schemas.microsoft.com/office/2006/documentManagement/types"/>
    <xsd:import namespace="http://schemas.microsoft.com/office/infopath/2007/PartnerControls"/>
    <xsd:element name="Document_x0020_Type" ma:index="8" nillable="true" ma:displayName="Domain | Topic" ma:format="Dropdown" ma:internalName="Document_x0020_Type">
      <xsd:simpleType>
        <xsd:union memberTypes="dms:Text">
          <xsd:simpleType>
            <xsd:restriction base="dms:Choice">
              <xsd:enumeration value="Enter Your Domain Her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78f14fc-cacc-401d-b7e2-6b55409c62a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Description" ma:index="11" nillable="true" ma:displayName="Description" ma:format="Dropdown" ma:internalName="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 xmlns="d78f14fc-cacc-401d-b7e2-6b55409c62af" xsi:nil="true"/>
    <Document_x0020_Type xmlns="197ec81c-7589-4794-9cd8-928e5f704ed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6FCC52-E82F-4AA3-B60C-DEE0DB1CB369}"/>
</file>

<file path=customXml/itemProps2.xml><?xml version="1.0" encoding="utf-8"?>
<ds:datastoreItem xmlns:ds="http://schemas.openxmlformats.org/officeDocument/2006/customXml" ds:itemID="{C40DC08C-8FAB-4774-9092-DED43E5D461F}">
  <ds:schemaRefs>
    <ds:schemaRef ds:uri="http://purl.org/dc/terms/"/>
    <ds:schemaRef ds:uri="03df02f9-e41d-4f13-a15b-d726e214c67b"/>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553d46dc-dd31-429e-8d14-fc0ca4a18d1e"/>
    <ds:schemaRef ds:uri="http://schemas.microsoft.com/office/2006/metadata/properties"/>
  </ds:schemaRefs>
</ds:datastoreItem>
</file>

<file path=customXml/itemProps3.xml><?xml version="1.0" encoding="utf-8"?>
<ds:datastoreItem xmlns:ds="http://schemas.openxmlformats.org/officeDocument/2006/customXml" ds:itemID="{0D747250-702A-4B8F-8200-675740E126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37</vt:i4>
      </vt:variant>
    </vt:vector>
  </HeadingPairs>
  <TitlesOfParts>
    <vt:vector size="37" baseType="lpstr">
      <vt:lpstr>Title</vt:lpstr>
      <vt:lpstr>Data File Names</vt:lpstr>
      <vt:lpstr>Jail_Individual</vt:lpstr>
      <vt:lpstr>Jail_Booking</vt:lpstr>
      <vt:lpstr>Jail_Booking_Charge</vt:lpstr>
      <vt:lpstr>Booking_Case_Link</vt:lpstr>
      <vt:lpstr>Court_Individual</vt:lpstr>
      <vt:lpstr>Court_Criminal_Case_Defendant</vt:lpstr>
      <vt:lpstr>Court_Case_Charge</vt:lpstr>
      <vt:lpstr>Court_Charge_Disposition</vt:lpstr>
      <vt:lpstr>Court_Sentence</vt:lpstr>
      <vt:lpstr>Court_Warrant</vt:lpstr>
      <vt:lpstr>Court_Hearing</vt:lpstr>
      <vt:lpstr>Court_Case</vt:lpstr>
      <vt:lpstr>Court_Case_Disposition</vt:lpstr>
      <vt:lpstr>Court_Event</vt:lpstr>
      <vt:lpstr>Court_Document_Filing</vt:lpstr>
      <vt:lpstr>Court_Case_Type_Hierarchy</vt:lpstr>
      <vt:lpstr>Court_FL_Case_Participant</vt:lpstr>
      <vt:lpstr>Court_Crim_Court_Control</vt:lpstr>
      <vt:lpstr>Court_JBSIS FL Mappings</vt:lpstr>
      <vt:lpstr>Court_JBSIS Criminal Mappings</vt:lpstr>
      <vt:lpstr>Pretrial_Booking_Link</vt:lpstr>
      <vt:lpstr>Pretrial_Individual</vt:lpstr>
      <vt:lpstr>Pretrial_Assessment</vt:lpstr>
      <vt:lpstr>Pretrial_Release_Condition</vt:lpstr>
      <vt:lpstr>Pretrial_Violation</vt:lpstr>
      <vt:lpstr>Pretrial_PSA_Tool_R..._Details</vt:lpstr>
      <vt:lpstr>Pretrial_ORAS_Tool_R…_Details</vt:lpstr>
      <vt:lpstr>Pretrial_VPRAI_Tool_R…_Details</vt:lpstr>
      <vt:lpstr>Pretrial_VPRAIR_Tool_R…_Details</vt:lpstr>
      <vt:lpstr>Pretrial_Generic_Tool_R…_Detail</vt:lpstr>
      <vt:lpstr>Pretrial_Case_Link</vt:lpstr>
      <vt:lpstr>Reference Codes</vt:lpstr>
      <vt:lpstr>Assumptions</vt:lpstr>
      <vt:lpstr>ERD - Pretrial</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 Noah</dc:creator>
  <cp:keywords/>
  <dc:description/>
  <cp:lastModifiedBy>Preston Howell</cp:lastModifiedBy>
  <cp:revision/>
  <dcterms:created xsi:type="dcterms:W3CDTF">2020-01-27T23:11:48Z</dcterms:created>
  <dcterms:modified xsi:type="dcterms:W3CDTF">2021-06-04T19:51:34Z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0x010100C59EFA46499803489A60D7EADCB5F86A</vt:lpwstr>
  </property>
  <property fmtid="{D5CDD505-2E9C-101B-9397-08002B2CF9AE}" pid="3" name="Domain">
    <vt:lpwstr>Working Documents</vt:lpwstr>
  </property>
</Properties>
</file>