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OCheng\Documents\110718 DMS system\IT\IT template 011419 OC edits\"/>
    </mc:Choice>
  </mc:AlternateContent>
  <bookViews>
    <workbookView xWindow="0" yWindow="0" windowWidth="19200" windowHeight="7395" tabRatio="770"/>
  </bookViews>
  <sheets>
    <sheet name="Business Requirements" sheetId="16" r:id="rId1"/>
    <sheet name="Security &amp; Encrypt'n Req" sheetId="3" r:id="rId2"/>
    <sheet name="Migration &amp; Integrat'n Req" sheetId="14" r:id="rId3"/>
    <sheet name="Hosting Req" sheetId="13" r:id="rId4"/>
    <sheet name="Service Level Req" sheetId="15" r:id="rId5"/>
    <sheet name="Acronymns &amp; Def" sheetId="5" r:id="rId6"/>
    <sheet name="categories" sheetId="7" state="hidden" r:id="rId7"/>
  </sheets>
  <externalReferences>
    <externalReference r:id="rId8"/>
    <externalReference r:id="rId9"/>
  </externalReferences>
  <definedNames>
    <definedName name="_xlnm._FilterDatabase" localSheetId="5" hidden="1">'Acronymns &amp; Def'!$A$1:$E$1</definedName>
    <definedName name="_xlnm._FilterDatabase" localSheetId="3" hidden="1">'Hosting Req'!$A$1:$I$1</definedName>
    <definedName name="_xlnm._FilterDatabase" localSheetId="2" hidden="1">'Migration &amp; Integrat''n Req'!$A$1:$H$12</definedName>
    <definedName name="_xlnm._FilterDatabase" localSheetId="1" hidden="1">'Security &amp; Encrypt''n Req'!$A$1:$H$1</definedName>
    <definedName name="_xlnm._FilterDatabase" localSheetId="4" hidden="1">'Service Level Req'!$A$1:$H$32</definedName>
    <definedName name="_Hlk528565331" localSheetId="0">'Business Requirements'!$C$13</definedName>
  </definedNames>
  <calcPr calcId="162913"/>
</workbook>
</file>

<file path=xl/calcChain.xml><?xml version="1.0" encoding="utf-8"?>
<calcChain xmlns="http://schemas.openxmlformats.org/spreadsheetml/2006/main">
  <c r="A3" i="16" l="1"/>
  <c r="A4" i="16"/>
  <c r="A5" i="16"/>
  <c r="A6" i="16"/>
  <c r="A7" i="16"/>
  <c r="A8" i="16"/>
  <c r="A9" i="16"/>
  <c r="A10" i="16"/>
  <c r="A11" i="16"/>
  <c r="A12" i="16"/>
  <c r="A13" i="16"/>
  <c r="A14" i="16"/>
  <c r="A15" i="16"/>
  <c r="A16" i="16"/>
  <c r="A17" i="16"/>
  <c r="A18" i="16"/>
  <c r="A19" i="16"/>
  <c r="A20" i="16"/>
  <c r="A2" i="16"/>
  <c r="A3" i="13" l="1"/>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2" i="13"/>
  <c r="G5" i="13" l="1"/>
  <c r="F23" i="3" l="1"/>
  <c r="F22" i="3"/>
  <c r="H11" i="15" l="1"/>
  <c r="H7" i="15"/>
  <c r="H6" i="15"/>
  <c r="H10" i="15" l="1"/>
  <c r="H2" i="15" l="1"/>
  <c r="H3" i="15"/>
  <c r="H24" i="15"/>
  <c r="H9" i="15"/>
  <c r="H8" i="15"/>
  <c r="H5" i="15"/>
  <c r="H4" i="15"/>
  <c r="H14" i="15"/>
  <c r="H12" i="15"/>
  <c r="H13" i="15"/>
  <c r="H27" i="15"/>
  <c r="H20" i="15"/>
  <c r="H15" i="15"/>
  <c r="H16" i="15"/>
  <c r="H19" i="15"/>
  <c r="H18" i="15"/>
  <c r="H17" i="15"/>
  <c r="H23" i="15"/>
  <c r="H22" i="15"/>
  <c r="H21" i="15"/>
  <c r="H25" i="15"/>
  <c r="H26" i="15"/>
  <c r="H31" i="15"/>
  <c r="H30" i="15"/>
  <c r="H29" i="15"/>
  <c r="H28" i="15"/>
  <c r="H32" i="15"/>
  <c r="F7" i="3" l="1"/>
  <c r="F20" i="3" l="1"/>
  <c r="F21" i="3"/>
  <c r="G41" i="13" l="1"/>
  <c r="G40" i="13"/>
  <c r="G39" i="13" l="1"/>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4" i="13"/>
  <c r="G3" i="13"/>
  <c r="G2" i="13"/>
  <c r="F8" i="14"/>
  <c r="F7" i="14"/>
  <c r="F6" i="14"/>
  <c r="F5" i="14"/>
  <c r="F4" i="14"/>
  <c r="F3" i="14"/>
  <c r="F2" i="14"/>
  <c r="F19" i="3"/>
  <c r="F18" i="3"/>
  <c r="F17" i="3"/>
  <c r="F16" i="3"/>
  <c r="F15" i="3"/>
  <c r="F14" i="3"/>
  <c r="F13" i="3"/>
  <c r="F12" i="3"/>
  <c r="F11" i="3"/>
  <c r="F10" i="3"/>
  <c r="F9" i="3"/>
  <c r="F8" i="3"/>
  <c r="F6" i="3"/>
  <c r="F5" i="3"/>
  <c r="F4" i="3"/>
  <c r="F3" i="3"/>
  <c r="F2" i="3"/>
</calcChain>
</file>

<file path=xl/sharedStrings.xml><?xml version="1.0" encoding="utf-8"?>
<sst xmlns="http://schemas.openxmlformats.org/spreadsheetml/2006/main" count="1269" uniqueCount="896">
  <si>
    <t>Business</t>
  </si>
  <si>
    <t>Definition</t>
  </si>
  <si>
    <t>Functional</t>
  </si>
  <si>
    <t>Non-Functional</t>
  </si>
  <si>
    <t>N/A</t>
  </si>
  <si>
    <t>F01: PRODUCT FUNCTIONS</t>
  </si>
  <si>
    <t>F02: USER INTERFACES</t>
  </si>
  <si>
    <t>F03: SYSTEM FEATURES</t>
  </si>
  <si>
    <t>F04: BUSINESS RULES</t>
  </si>
  <si>
    <t>F05: TRANSACTION CAC</t>
  </si>
  <si>
    <t>F06: ADMINSTRATIVE</t>
  </si>
  <si>
    <t>F07: AUTHENTICATION</t>
  </si>
  <si>
    <t>F08: AUTHORIZATION LEVELS</t>
  </si>
  <si>
    <t>F09: AUDIT TRACKING</t>
  </si>
  <si>
    <t>F10: EXTERNAL INTERFACE</t>
  </si>
  <si>
    <t>F11: CERTFICATION REQ.</t>
  </si>
  <si>
    <t>F12: REPORTING REQ.</t>
  </si>
  <si>
    <t>F13: HISTORICAL DATA</t>
  </si>
  <si>
    <t>F14: LEGAL &amp; REGULATORY REQ.</t>
  </si>
  <si>
    <t>NF01: OPERATING ENVIRONMENT</t>
  </si>
  <si>
    <t>NF02: HARDWARE INTERFACES</t>
  </si>
  <si>
    <t>NF03: SOFTWARE INTERFACES</t>
  </si>
  <si>
    <t>NF04: COMMUNICATIONS INTERFACES</t>
  </si>
  <si>
    <t>NF05: PERFORMANCE REQ.</t>
  </si>
  <si>
    <t>NF06: SAFETY REQ</t>
  </si>
  <si>
    <t>NF07: SECURITY REQ</t>
  </si>
  <si>
    <t>NF08: SCALABILITY</t>
  </si>
  <si>
    <t>NF09: CAPACITY</t>
  </si>
  <si>
    <t>NF10: RECOVERABILITY</t>
  </si>
  <si>
    <t>NF11: SERVICEABILITY</t>
  </si>
  <si>
    <t>NF12: REGULATORY</t>
  </si>
  <si>
    <t>NF13: MANAGEABILITY</t>
  </si>
  <si>
    <t>NF14: DATA INTEGRITY</t>
  </si>
  <si>
    <t>NF15: SOFTWARE QUALITY ATTRIBUTES</t>
  </si>
  <si>
    <t>OR: OTHER REQUIREMENTS.</t>
  </si>
  <si>
    <t>cnt</t>
  </si>
  <si>
    <t>Abbreviated Requirement Name</t>
  </si>
  <si>
    <t>IT Req Type Classification</t>
  </si>
  <si>
    <t>Mobile Apps</t>
  </si>
  <si>
    <t>Data Migration</t>
  </si>
  <si>
    <t>Disaster Recovery</t>
  </si>
  <si>
    <t>User Interface</t>
  </si>
  <si>
    <t>User Documention &amp; Training</t>
  </si>
  <si>
    <t>Auditing &amp; Monitoring</t>
  </si>
  <si>
    <t>Scalability &amp; Performance</t>
  </si>
  <si>
    <t>Diagnostics &amp; Performance Optimization</t>
  </si>
  <si>
    <t>Support Model</t>
  </si>
  <si>
    <t>Interoperability</t>
  </si>
  <si>
    <t>Value-Add Technical Features</t>
  </si>
  <si>
    <t>Automation &amp; Integration</t>
  </si>
  <si>
    <t>System Architecture</t>
  </si>
  <si>
    <t>Maturity &amp; Customer Satisfaction</t>
  </si>
  <si>
    <t>Form Generation &amp; Processing</t>
  </si>
  <si>
    <t>User Creation</t>
  </si>
  <si>
    <t>Single Sign-On Integration</t>
  </si>
  <si>
    <t>Private Networking</t>
  </si>
  <si>
    <t>User Training</t>
  </si>
  <si>
    <t>Configuration Constraints</t>
  </si>
  <si>
    <t>Business Continuity</t>
  </si>
  <si>
    <t>Installation, Admin &amp; Maintenance</t>
  </si>
  <si>
    <t>System Administrator ID for software installation</t>
  </si>
  <si>
    <t>Solution shall not use the default "root" or "Admin" id for installation of application.  Solution shall be able to install with a definable user/system id.</t>
  </si>
  <si>
    <t>Security authentication &amp; authorization integration.</t>
  </si>
  <si>
    <t>Local User rights and user groups Administration</t>
  </si>
  <si>
    <t>Rights and privileges shall be assigned to users, groups and roles by an administrator.</t>
  </si>
  <si>
    <t>Local User Login Password Length</t>
  </si>
  <si>
    <t>Password security</t>
  </si>
  <si>
    <t>User authentication information is encrypted using industry standard one-way hashing algorithms.  Application must not rely on decrypting password back to cleartext for authentication.</t>
  </si>
  <si>
    <t>Federated SSO</t>
  </si>
  <si>
    <t>Vendor shall have the capability to integrate with industry leading Federated SSO and User Provisioning solutions.</t>
  </si>
  <si>
    <t>Allow users to perform authorized activities</t>
  </si>
  <si>
    <t>Restrict user interface only to functionality needed</t>
  </si>
  <si>
    <t>The user interface shall dynamically reflect functions and capabilities that are consistent with the user's rights and privileges.</t>
  </si>
  <si>
    <t>Logging</t>
  </si>
  <si>
    <t>Audit system events</t>
  </si>
  <si>
    <t>If documents are stored in the database, then confidential document object must be encrypted in the database.</t>
  </si>
  <si>
    <t>SB1386</t>
  </si>
  <si>
    <t>The vendor shall comply with California SB1386 (Data Security Breach Reporting)</t>
  </si>
  <si>
    <t>Network IDS/IPS Security for Cloud Solutions</t>
  </si>
  <si>
    <t>Data Process &amp; Retention</t>
  </si>
  <si>
    <t>Solution shall be able to support up to 10 years of online transactional data.</t>
  </si>
  <si>
    <t>Compress Images (loss-less)</t>
  </si>
  <si>
    <t>Solution shall support lossless image compression.</t>
  </si>
  <si>
    <t>Usability - single interface</t>
  </si>
  <si>
    <t>The solution should provide wherever possible a single seamless interface.</t>
  </si>
  <si>
    <t>Digital Asset Management Component Integration</t>
  </si>
  <si>
    <t>FedRAMP certified</t>
  </si>
  <si>
    <t>Federal Risk and Authorization Management Program (FedRAMP)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</si>
  <si>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ISO 270001 certified</t>
  </si>
  <si>
    <t>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</si>
  <si>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HIPAA compliance</t>
  </si>
  <si>
    <t>Hosting Facilities</t>
  </si>
  <si>
    <t>Business Continuity /Disaster Recoverability</t>
  </si>
  <si>
    <t>Backups</t>
  </si>
  <si>
    <t>Backups and Recovery</t>
  </si>
  <si>
    <t>Data Export</t>
  </si>
  <si>
    <t>Data Import</t>
  </si>
  <si>
    <t xml:space="preserve">Availability </t>
  </si>
  <si>
    <t>Section 508 Compliance</t>
  </si>
  <si>
    <t>Mobility</t>
  </si>
  <si>
    <t>Mobile Support</t>
  </si>
  <si>
    <t>Performance SLA</t>
  </si>
  <si>
    <t>Bandwidth measurement</t>
  </si>
  <si>
    <t>Metrics Dashboard</t>
  </si>
  <si>
    <t>Network Security</t>
  </si>
  <si>
    <t>Confidentiality</t>
  </si>
  <si>
    <t>Outage Scheduling</t>
  </si>
  <si>
    <t>Customer Support</t>
  </si>
  <si>
    <t>Assurance in confidentiality</t>
  </si>
  <si>
    <t>Operational integrity</t>
  </si>
  <si>
    <t>Product roadmap</t>
  </si>
  <si>
    <t>Privacy policies</t>
  </si>
  <si>
    <t>Incident response</t>
  </si>
  <si>
    <t>Data management</t>
  </si>
  <si>
    <t>Thin Client</t>
  </si>
  <si>
    <t>Availability SLA</t>
  </si>
  <si>
    <t>Identity Management</t>
  </si>
  <si>
    <t>SLR</t>
  </si>
  <si>
    <t>Performance Target</t>
  </si>
  <si>
    <t>Minimum Performance</t>
  </si>
  <si>
    <t>Incident Resolution</t>
  </si>
  <si>
    <t>Time to Resolve</t>
  </si>
  <si>
    <t>Availability</t>
  </si>
  <si>
    <t>Root Cause Analysis</t>
  </si>
  <si>
    <t>Acronymn</t>
  </si>
  <si>
    <t>Description</t>
  </si>
  <si>
    <t>AASR</t>
  </si>
  <si>
    <t>Application Architecture and Security Review</t>
  </si>
  <si>
    <t>ACCMS</t>
  </si>
  <si>
    <t>Appellate Courts Case Management System</t>
  </si>
  <si>
    <t>ACD</t>
  </si>
  <si>
    <t xml:space="preserve">Automated Call Director </t>
  </si>
  <si>
    <t>ACH</t>
  </si>
  <si>
    <t>Automatic Clearing House (CPS)</t>
  </si>
  <si>
    <t>AD</t>
  </si>
  <si>
    <t>Active Directory</t>
  </si>
  <si>
    <t>ALPA</t>
  </si>
  <si>
    <t xml:space="preserve">Arbitrated Loop Physical Address </t>
  </si>
  <si>
    <t>AMS</t>
  </si>
  <si>
    <t xml:space="preserve">Acquisition Management Services </t>
  </si>
  <si>
    <t>AOC</t>
  </si>
  <si>
    <t>Administrative Office of The Courts</t>
  </si>
  <si>
    <t xml:space="preserve">Administrative Office of The Courts - NO LONGER USED - replaced by OCCM, which was subsequently replaced by JCC   </t>
  </si>
  <si>
    <t>JCC</t>
  </si>
  <si>
    <t>AP</t>
  </si>
  <si>
    <t>Accounts Payable</t>
  </si>
  <si>
    <t>Access Point</t>
  </si>
  <si>
    <t>ARS</t>
  </si>
  <si>
    <t xml:space="preserve">Action Request System </t>
  </si>
  <si>
    <t>ATI</t>
  </si>
  <si>
    <t>American Telesource, Inc.</t>
  </si>
  <si>
    <t>AVPN</t>
  </si>
  <si>
    <t>AT&amp;T's VPN</t>
  </si>
  <si>
    <t>AWR</t>
  </si>
  <si>
    <t>Automatic Workload Repository (Oracle)</t>
  </si>
  <si>
    <t>BANCRO</t>
  </si>
  <si>
    <t>Bay Area North Central Coastal Regional Office</t>
  </si>
  <si>
    <t>BC</t>
  </si>
  <si>
    <t>Business Connect (ISB)</t>
  </si>
  <si>
    <t>BCV</t>
  </si>
  <si>
    <t>Business Continuance Volume</t>
  </si>
  <si>
    <t>BOM</t>
  </si>
  <si>
    <t>Bill of Materials</t>
  </si>
  <si>
    <t>BW</t>
  </si>
  <si>
    <t>Business Warehouse (SAP)</t>
  </si>
  <si>
    <t>CAB</t>
  </si>
  <si>
    <t>Change Advisory Board</t>
  </si>
  <si>
    <t>CAB/EC</t>
  </si>
  <si>
    <t>Change Advisory Board/Emergency Changes</t>
  </si>
  <si>
    <t>CAD</t>
  </si>
  <si>
    <t>Computer Aided Design</t>
  </si>
  <si>
    <t>CAFM</t>
  </si>
  <si>
    <t>Computer Aided Facilities Management</t>
  </si>
  <si>
    <t>CARPOS</t>
  </si>
  <si>
    <t xml:space="preserve">California Restraining and Protective Order System </t>
  </si>
  <si>
    <t>CARS</t>
  </si>
  <si>
    <t>Court Accounting and Reporting System</t>
  </si>
  <si>
    <t>CCMS</t>
  </si>
  <si>
    <t>Court Case Management System (V2, V3, V4)</t>
  </si>
  <si>
    <t>CCPOR</t>
  </si>
  <si>
    <t>California Courts Protective Order Registry</t>
  </si>
  <si>
    <t>CCTC</t>
  </si>
  <si>
    <t>California Courts Technology Center</t>
  </si>
  <si>
    <t>CF</t>
  </si>
  <si>
    <t>ColdFusion</t>
  </si>
  <si>
    <t>CHRIS</t>
  </si>
  <si>
    <t>Court Human Resource and Information System</t>
  </si>
  <si>
    <t>CI</t>
  </si>
  <si>
    <t>Configuration Item</t>
  </si>
  <si>
    <t>CJN</t>
  </si>
  <si>
    <t>California Judicial Network</t>
  </si>
  <si>
    <t>CL</t>
  </si>
  <si>
    <t>Configuration Librarian</t>
  </si>
  <si>
    <t>CLETS</t>
  </si>
  <si>
    <t>California Law Enforcement Telecommunications System</t>
  </si>
  <si>
    <t>CLEWS</t>
  </si>
  <si>
    <t xml:space="preserve">County Law Enforcement Warrant System </t>
  </si>
  <si>
    <t>CM</t>
  </si>
  <si>
    <t>Configuration Manager</t>
  </si>
  <si>
    <t>CMDB</t>
  </si>
  <si>
    <t>Configuration Management Database</t>
  </si>
  <si>
    <t>CMS</t>
  </si>
  <si>
    <t>Case Management System</t>
  </si>
  <si>
    <t>Corrections Management System</t>
  </si>
  <si>
    <t>COD</t>
  </si>
  <si>
    <t>Court Order Debt</t>
  </si>
  <si>
    <t>COS</t>
  </si>
  <si>
    <t xml:space="preserve">Class of Service </t>
  </si>
  <si>
    <t>CPA</t>
  </si>
  <si>
    <t>Changes Pending Approval</t>
  </si>
  <si>
    <t>CPS</t>
  </si>
  <si>
    <t>Comprehensive Payment Solution (SAP)</t>
  </si>
  <si>
    <t>CPU</t>
  </si>
  <si>
    <t>Central Processing Unit</t>
  </si>
  <si>
    <t>CRC</t>
  </si>
  <si>
    <t xml:space="preserve">Reporting Cyclic Redundancy Check </t>
  </si>
  <si>
    <t>CTI</t>
  </si>
  <si>
    <t xml:space="preserve">Category, Type, and Item </t>
  </si>
  <si>
    <t>CTS</t>
  </si>
  <si>
    <t xml:space="preserve">Change and Transport System </t>
  </si>
  <si>
    <t>CUBS</t>
  </si>
  <si>
    <t>Columbia Ultimate Business System (Sustain)</t>
  </si>
  <si>
    <t>DaTS</t>
  </si>
  <si>
    <t>Data Transport System (ISB Common Services)</t>
  </si>
  <si>
    <t>DB</t>
  </si>
  <si>
    <t>Database</t>
  </si>
  <si>
    <t>DBA</t>
  </si>
  <si>
    <t>Database Administrator</t>
  </si>
  <si>
    <t>DCR</t>
  </si>
  <si>
    <t>Dept. of Corrections and Rehabilitation</t>
  </si>
  <si>
    <t>DCS</t>
  </si>
  <si>
    <t xml:space="preserve">Data Center Services </t>
  </si>
  <si>
    <t>DCS - SDM</t>
  </si>
  <si>
    <t xml:space="preserve">Data Center Services Service Delivery Manager </t>
  </si>
  <si>
    <t>DCSS</t>
  </si>
  <si>
    <t>Department of Child Support Services</t>
  </si>
  <si>
    <t>DEV</t>
  </si>
  <si>
    <t>Development environment</t>
  </si>
  <si>
    <t>DHS</t>
  </si>
  <si>
    <t>Definitive Hardware Store</t>
  </si>
  <si>
    <t>DI</t>
  </si>
  <si>
    <t>Data Integration (see ISB)</t>
  </si>
  <si>
    <t>DMV</t>
  </si>
  <si>
    <t>Dept. of Motor Vehicles</t>
  </si>
  <si>
    <t>DNS</t>
  </si>
  <si>
    <t>Domain Name System</t>
  </si>
  <si>
    <t>DNS - SDM</t>
  </si>
  <si>
    <t>Data Network Services Service Delivery Manager</t>
  </si>
  <si>
    <t>DOJ</t>
  </si>
  <si>
    <t>Dept. of Justice</t>
  </si>
  <si>
    <t>DR</t>
  </si>
  <si>
    <t>DRS - SDM</t>
  </si>
  <si>
    <t>Desktop/Remote Server Services Service Delivery Manager (same as DTCLS-SDM)</t>
  </si>
  <si>
    <t>DSL</t>
  </si>
  <si>
    <t xml:space="preserve">Definitive Software Library </t>
  </si>
  <si>
    <t>DSS</t>
  </si>
  <si>
    <t>Dept. of Social Services</t>
  </si>
  <si>
    <t>DTCLS - SDM</t>
  </si>
  <si>
    <t>Desktop Computing and Local Server Services Service Delivery Manager (same as DRS-SDM)</t>
  </si>
  <si>
    <t>DTS</t>
  </si>
  <si>
    <t>Dept. of Technology Services</t>
  </si>
  <si>
    <t>DVROS</t>
  </si>
  <si>
    <t>Domestic Violence Restraining Order System</t>
  </si>
  <si>
    <t>ECC</t>
  </si>
  <si>
    <t>Error Correcting Code</t>
  </si>
  <si>
    <t>EFM</t>
  </si>
  <si>
    <t>Electronic Filing Manager</t>
  </si>
  <si>
    <t>EFSP</t>
  </si>
  <si>
    <t>Electronic Filing Service Provider</t>
  </si>
  <si>
    <t>EFT</t>
  </si>
  <si>
    <t>Electronic Funds Transfer (CPS)</t>
  </si>
  <si>
    <t>EFTP</t>
  </si>
  <si>
    <t>Enterprise FTP</t>
  </si>
  <si>
    <t>EMC</t>
  </si>
  <si>
    <t>Enhanced Machine Controller</t>
  </si>
  <si>
    <t>EMFT</t>
  </si>
  <si>
    <t>Enterprise Managed File Transfer</t>
  </si>
  <si>
    <t>EMS</t>
  </si>
  <si>
    <t>Enterprise Message Server</t>
  </si>
  <si>
    <t>EPSS</t>
  </si>
  <si>
    <t>Electronic Performance Support System</t>
  </si>
  <si>
    <t>EPVC</t>
  </si>
  <si>
    <t>Enterprise Permanent Virtual Circuit</t>
  </si>
  <si>
    <t>ERP</t>
  </si>
  <si>
    <t>Enterprise Resource Planning (SAP, CAFM, Phoenix)</t>
  </si>
  <si>
    <t>ETE</t>
  </si>
  <si>
    <t>Enterprise Test Environment</t>
  </si>
  <si>
    <t>ETMS</t>
  </si>
  <si>
    <t>Enterprise Test Management Suite</t>
  </si>
  <si>
    <t>FAQ</t>
  </si>
  <si>
    <t>Frequently Asked Questions</t>
  </si>
  <si>
    <t>FASB</t>
  </si>
  <si>
    <t>Financial Accounting Standards Board</t>
  </si>
  <si>
    <t>FMR</t>
  </si>
  <si>
    <t>Firewall Modification Request</t>
  </si>
  <si>
    <t>FMS</t>
  </si>
  <si>
    <t xml:space="preserve">Facility Management Specialist </t>
  </si>
  <si>
    <t>FMU</t>
  </si>
  <si>
    <t>Facilities Maintenance/Modification Unit</t>
  </si>
  <si>
    <r>
      <rPr>
        <b/>
        <sz val="9"/>
        <color theme="1"/>
        <rFont val="Arial"/>
        <family val="2"/>
      </rPr>
      <t>Facilities Maintenance/Modification Unit</t>
    </r>
    <r>
      <rPr>
        <sz val="9"/>
        <rFont val="Arial"/>
        <family val="2"/>
      </rPr>
      <t xml:space="preserve"> - responsible for the overall FM Program, development and maintenance of this guide and operations of the Judicial Branch Facilities' Customer Service Center, which receives all FM requests and provides administrative support to the program</t>
    </r>
  </si>
  <si>
    <t>FOM</t>
  </si>
  <si>
    <t>Facility Operations Manager</t>
  </si>
  <si>
    <t>FTA</t>
  </si>
  <si>
    <t>Failure to Appear</t>
  </si>
  <si>
    <t>FTB</t>
  </si>
  <si>
    <t>Franchise Tax Board</t>
  </si>
  <si>
    <t>FTP</t>
  </si>
  <si>
    <t>File Transfer Protocol</t>
  </si>
  <si>
    <t>Failure to Pay</t>
  </si>
  <si>
    <t>FTPS</t>
  </si>
  <si>
    <t>File Transfer Protocol SSL</t>
  </si>
  <si>
    <t>FY</t>
  </si>
  <si>
    <t>Fiscal Year</t>
  </si>
  <si>
    <t>GB</t>
  </si>
  <si>
    <t>Gigabyte</t>
  </si>
  <si>
    <t>GCS</t>
  </si>
  <si>
    <t>General Collection Services (Sustain, V2 courts)</t>
  </si>
  <si>
    <t>GL</t>
  </si>
  <si>
    <t>General Ledger</t>
  </si>
  <si>
    <t>GPL</t>
  </si>
  <si>
    <t>General Public License</t>
  </si>
  <si>
    <t>GUI</t>
  </si>
  <si>
    <t>Graphical User Interface</t>
  </si>
  <si>
    <t>HA</t>
  </si>
  <si>
    <t>High Availability</t>
  </si>
  <si>
    <t>HD</t>
  </si>
  <si>
    <t>Help Desk (Service Desk)</t>
  </si>
  <si>
    <t>HIS</t>
  </si>
  <si>
    <t>Host Integration Server</t>
  </si>
  <si>
    <t>HVAC</t>
  </si>
  <si>
    <t xml:space="preserve">Heating, Ventilation and Air Conditioning </t>
  </si>
  <si>
    <t>HW</t>
  </si>
  <si>
    <t>Hardware</t>
  </si>
  <si>
    <t>I/O</t>
  </si>
  <si>
    <t>Inbound/Outbound</t>
  </si>
  <si>
    <t>IC</t>
  </si>
  <si>
    <t>Incident Commander</t>
  </si>
  <si>
    <t>ICCMS</t>
  </si>
  <si>
    <t>Interim Court Case Management System (Sustain)</t>
  </si>
  <si>
    <t>ICSC</t>
  </si>
  <si>
    <t>Internal Child Support Calculator</t>
  </si>
  <si>
    <t>IDIQ</t>
  </si>
  <si>
    <t>Indefinite delivery/indefinite quantity</t>
  </si>
  <si>
    <t>IDS</t>
  </si>
  <si>
    <t xml:space="preserve">Intrusion Detection System </t>
  </si>
  <si>
    <t>IFOX</t>
  </si>
  <si>
    <t>InfoCrossing</t>
  </si>
  <si>
    <t>IIS</t>
  </si>
  <si>
    <t>Internet Information Services</t>
  </si>
  <si>
    <t>IL</t>
  </si>
  <si>
    <t xml:space="preserve">Incident Lead </t>
  </si>
  <si>
    <t>IMACD</t>
  </si>
  <si>
    <t>Install, Move, Add, Change, Dispose</t>
  </si>
  <si>
    <t>IP</t>
  </si>
  <si>
    <t>Internet Protocol</t>
  </si>
  <si>
    <t>IPR</t>
  </si>
  <si>
    <t>In Process Review</t>
  </si>
  <si>
    <t>IS</t>
  </si>
  <si>
    <t>Information Services</t>
  </si>
  <si>
    <t>ISA</t>
  </si>
  <si>
    <t>Information Security Assessment</t>
  </si>
  <si>
    <t xml:space="preserve">ISB </t>
  </si>
  <si>
    <t>Integrated Services Backbone</t>
  </si>
  <si>
    <t>ISO</t>
  </si>
  <si>
    <t>International Organization for Standardization</t>
  </si>
  <si>
    <t xml:space="preserve">ISR </t>
  </si>
  <si>
    <t>Information, Storage and Retrieval</t>
  </si>
  <si>
    <t>ISSS</t>
  </si>
  <si>
    <t xml:space="preserve">Integrated Service Support System </t>
  </si>
  <si>
    <t>IT</t>
  </si>
  <si>
    <t>Information Technology</t>
  </si>
  <si>
    <t>ITIL</t>
  </si>
  <si>
    <t>Information Technology Infrastructure Library</t>
  </si>
  <si>
    <t>ITSM</t>
  </si>
  <si>
    <t>IT Service Management</t>
  </si>
  <si>
    <t>IVR</t>
  </si>
  <si>
    <t>Interactive Voice Response</t>
  </si>
  <si>
    <t>IWR</t>
  </si>
  <si>
    <t>Interactive Web Response</t>
  </si>
  <si>
    <t>JARS</t>
  </si>
  <si>
    <t xml:space="preserve">Judicial Automated Request System </t>
  </si>
  <si>
    <t>JBSIS</t>
  </si>
  <si>
    <t>Judicial Branch Statistical Information System</t>
  </si>
  <si>
    <t>Judicial Council of California</t>
  </si>
  <si>
    <t>JP</t>
  </si>
  <si>
    <t>Justice Partners</t>
  </si>
  <si>
    <t>KB</t>
  </si>
  <si>
    <t>Knowledge Base</t>
  </si>
  <si>
    <t>KBA</t>
  </si>
  <si>
    <t>Knowledge Base Article</t>
  </si>
  <si>
    <t>LAN</t>
  </si>
  <si>
    <t>Local Area Network</t>
  </si>
  <si>
    <t>LDAP</t>
  </si>
  <si>
    <t>Lightweight Directory Access Protocol</t>
  </si>
  <si>
    <t>LDOM</t>
  </si>
  <si>
    <t>Logical Domain</t>
  </si>
  <si>
    <t>LEA</t>
  </si>
  <si>
    <t>Law Enforcement Agency</t>
  </si>
  <si>
    <t>LFTP</t>
  </si>
  <si>
    <t>command Line File Transfer Protocol</t>
  </si>
  <si>
    <t>LSA</t>
  </si>
  <si>
    <t>Layered Security Architecture</t>
  </si>
  <si>
    <t>LT</t>
  </si>
  <si>
    <t>Localization Test environment</t>
  </si>
  <si>
    <t>LUN</t>
  </si>
  <si>
    <t xml:space="preserve">Logical Unit Number </t>
  </si>
  <si>
    <t>MAC</t>
  </si>
  <si>
    <t>Move, Add, Change</t>
  </si>
  <si>
    <t>MHITTT</t>
  </si>
  <si>
    <t>Monterey, Humboldt, Imperial, Trinity, Tuolumne, Tehama Courts</t>
  </si>
  <si>
    <t>MIB</t>
  </si>
  <si>
    <t xml:space="preserve">Management Information Base </t>
  </si>
  <si>
    <t>MPLS</t>
  </si>
  <si>
    <t>Multi Protocol Label Switching</t>
  </si>
  <si>
    <t>MPM</t>
  </si>
  <si>
    <t xml:space="preserve">Migration Project Manager </t>
  </si>
  <si>
    <t>MPOE</t>
  </si>
  <si>
    <t>Minimum Point of Entry</t>
  </si>
  <si>
    <t>MTD</t>
  </si>
  <si>
    <t>Month To Date</t>
  </si>
  <si>
    <t>NAS</t>
  </si>
  <si>
    <t>Network Attached Storage</t>
  </si>
  <si>
    <t>NAT</t>
  </si>
  <si>
    <t>Network Address Translation</t>
  </si>
  <si>
    <t>NCRO, NRO</t>
  </si>
  <si>
    <t>Northern California Regional Office</t>
  </si>
  <si>
    <t>NFS</t>
  </si>
  <si>
    <t>Network File System</t>
  </si>
  <si>
    <t>NIC</t>
  </si>
  <si>
    <t>Network Interface Controller</t>
  </si>
  <si>
    <t>NIDS</t>
  </si>
  <si>
    <t>Network Intrusion Detection System</t>
  </si>
  <si>
    <t>NISAS</t>
  </si>
  <si>
    <t xml:space="preserve">Network Infrastructure Security and Architecture Services </t>
  </si>
  <si>
    <t>NOC</t>
  </si>
  <si>
    <t xml:space="preserve">Network Operations Center </t>
  </si>
  <si>
    <t>NON - PROD</t>
  </si>
  <si>
    <t>Non-Production environment</t>
  </si>
  <si>
    <t>NSOC</t>
  </si>
  <si>
    <t xml:space="preserve">Network and Security Operations Center </t>
  </si>
  <si>
    <t>NVPN</t>
  </si>
  <si>
    <t>Network based VPN, SBC's product</t>
  </si>
  <si>
    <t>OAM</t>
  </si>
  <si>
    <t>Oracle Access Manager (SW)</t>
  </si>
  <si>
    <t>OC</t>
  </si>
  <si>
    <t>Orange County Court</t>
  </si>
  <si>
    <t>OCCM</t>
  </si>
  <si>
    <t>Office of Court Construction and Management</t>
  </si>
  <si>
    <t>OCSC</t>
  </si>
  <si>
    <t>Orange County Superior Court</t>
  </si>
  <si>
    <t>OEM</t>
  </si>
  <si>
    <t>Original Equipment Manufacturer</t>
  </si>
  <si>
    <t>OES</t>
  </si>
  <si>
    <t>Office of Emergency Services</t>
  </si>
  <si>
    <t>OGC</t>
  </si>
  <si>
    <t>Office of the General Counsel</t>
  </si>
  <si>
    <t>OIF</t>
  </si>
  <si>
    <t>Oracle Identity Federation (SW)</t>
  </si>
  <si>
    <t>OIM</t>
  </si>
  <si>
    <t>Oracle Identity Manager Suite (SW)</t>
  </si>
  <si>
    <t>OLTP</t>
  </si>
  <si>
    <t>On Line Transaction Processing</t>
  </si>
  <si>
    <t>OM</t>
  </si>
  <si>
    <t>Object Migration</t>
  </si>
  <si>
    <t>OS</t>
  </si>
  <si>
    <t>Operating System</t>
  </si>
  <si>
    <t>P1  -  P4</t>
  </si>
  <si>
    <t>Priority 1 - Priority 4 (Remedy tickets)</t>
  </si>
  <si>
    <t>PAT</t>
  </si>
  <si>
    <t>Product Acceptance Test</t>
  </si>
  <si>
    <t>PCC</t>
  </si>
  <si>
    <t>Project Cost Center</t>
  </si>
  <si>
    <t>PGP</t>
  </si>
  <si>
    <t>Pretty Good Privacy (encryption)</t>
  </si>
  <si>
    <t>PM</t>
  </si>
  <si>
    <t>Project Manager</t>
  </si>
  <si>
    <t>PMO</t>
  </si>
  <si>
    <t>Program Management Office (SAIC)</t>
  </si>
  <si>
    <t>POC</t>
  </si>
  <si>
    <t>Point of Contact</t>
  </si>
  <si>
    <t>Proof of Concept environment</t>
  </si>
  <si>
    <t>POP</t>
  </si>
  <si>
    <t>Point of Presence</t>
  </si>
  <si>
    <t>PROD</t>
  </si>
  <si>
    <t>Production environment</t>
  </si>
  <si>
    <t>PU</t>
  </si>
  <si>
    <t>Physical Unit</t>
  </si>
  <si>
    <t>QOS</t>
  </si>
  <si>
    <t xml:space="preserve">Quality of Service </t>
  </si>
  <si>
    <t>R&amp;PO</t>
  </si>
  <si>
    <t>Restraining and Protective Order</t>
  </si>
  <si>
    <t>RAID</t>
  </si>
  <si>
    <t>Redundant Array of Inexpensive Disks</t>
  </si>
  <si>
    <t>RASCI</t>
  </si>
  <si>
    <t>Responsible, Accountable, Supportive, Consulted, Informed (Roles &amp; Responsibilities defined)</t>
  </si>
  <si>
    <t>RCA</t>
  </si>
  <si>
    <t>RCA AI</t>
  </si>
  <si>
    <t>RCA Action Item</t>
  </si>
  <si>
    <t>RDP</t>
  </si>
  <si>
    <t>Remote Desktop Protocol</t>
  </si>
  <si>
    <t>RFC</t>
  </si>
  <si>
    <t>Request for Change</t>
  </si>
  <si>
    <t>RID</t>
  </si>
  <si>
    <t>Relative Identifier</t>
  </si>
  <si>
    <t>RITS</t>
  </si>
  <si>
    <t>Court Reporters, Interpreters and Transcript System</t>
  </si>
  <si>
    <t>RMA</t>
  </si>
  <si>
    <t xml:space="preserve">Return Materials Authorization </t>
  </si>
  <si>
    <t>ROM</t>
  </si>
  <si>
    <t>Rough Order of Magnitude</t>
  </si>
  <si>
    <t>RU</t>
  </si>
  <si>
    <t>Resource Unit</t>
  </si>
  <si>
    <t>SAIC</t>
  </si>
  <si>
    <t>Science Applications International Corp.</t>
  </si>
  <si>
    <t>SAN</t>
  </si>
  <si>
    <t>Storage Area Network</t>
  </si>
  <si>
    <t>SCRO, SRO</t>
  </si>
  <si>
    <t>Southern California Regional Office</t>
  </si>
  <si>
    <t>SCS</t>
  </si>
  <si>
    <t>Secondary Communication Site</t>
  </si>
  <si>
    <t>SD</t>
  </si>
  <si>
    <t>Service Desk (Help Desk)</t>
  </si>
  <si>
    <t>SDA</t>
  </si>
  <si>
    <t>Service Desk Agent or Analyst</t>
  </si>
  <si>
    <t>SDLC</t>
  </si>
  <si>
    <t>Software Development Life Cycle</t>
  </si>
  <si>
    <t>SDM</t>
  </si>
  <si>
    <t>Service Delivery Manager</t>
  </si>
  <si>
    <t>SFTP</t>
  </si>
  <si>
    <t>SSH File Transfer Protocol</t>
  </si>
  <si>
    <t>SICR</t>
  </si>
  <si>
    <t>Scheduled and Implemented Change Report</t>
  </si>
  <si>
    <t>SID</t>
  </si>
  <si>
    <t>Session ID</t>
  </si>
  <si>
    <t>SIS</t>
  </si>
  <si>
    <t>Sustain Interface Service</t>
  </si>
  <si>
    <t>SJE</t>
  </si>
  <si>
    <t>Sustain Justice Edition</t>
  </si>
  <si>
    <t>SLA</t>
  </si>
  <si>
    <t>Service Level Agreement</t>
  </si>
  <si>
    <t>SLO</t>
  </si>
  <si>
    <t>Service Level Objective</t>
  </si>
  <si>
    <t xml:space="preserve">Service Level Requirement </t>
  </si>
  <si>
    <t>SME</t>
  </si>
  <si>
    <t>Subject Matter Expert</t>
  </si>
  <si>
    <t>SNMP</t>
  </si>
  <si>
    <t>Simple Network Management Protocol</t>
  </si>
  <si>
    <t>SOA</t>
  </si>
  <si>
    <t>Service Oriented Architecture (ISB Common Services)</t>
  </si>
  <si>
    <t>SOC</t>
  </si>
  <si>
    <t xml:space="preserve">Security Operations Center </t>
  </si>
  <si>
    <t>SOW</t>
  </si>
  <si>
    <t>Statement of Work (contract)</t>
  </si>
  <si>
    <t>SPOC</t>
  </si>
  <si>
    <t>Single Point of Contact</t>
  </si>
  <si>
    <t>SQA</t>
  </si>
  <si>
    <t>Software Quality Assurance</t>
  </si>
  <si>
    <t>SR</t>
  </si>
  <si>
    <t>Service or Support Request</t>
  </si>
  <si>
    <t>SSDM</t>
  </si>
  <si>
    <t xml:space="preserve">Security Services Service Delivery Manager </t>
  </si>
  <si>
    <t>SSH</t>
  </si>
  <si>
    <t>Secure Shell</t>
  </si>
  <si>
    <t>SSL</t>
  </si>
  <si>
    <t>Secure Sockets Layer (for secure internet communications)</t>
  </si>
  <si>
    <t>STG</t>
  </si>
  <si>
    <t>Staging environment</t>
  </si>
  <si>
    <t>SW</t>
  </si>
  <si>
    <t>Software</t>
  </si>
  <si>
    <t>TACACS</t>
  </si>
  <si>
    <t>Terminal Access Controller Access Control System</t>
  </si>
  <si>
    <t>TB</t>
  </si>
  <si>
    <t>Terabyte</t>
  </si>
  <si>
    <t>TCAS</t>
  </si>
  <si>
    <t>Trial Court Administrative Services</t>
  </si>
  <si>
    <t>TR&amp;R</t>
  </si>
  <si>
    <t xml:space="preserve">Technology Refresh and Replenish  </t>
  </si>
  <si>
    <t>TRN</t>
  </si>
  <si>
    <t>Training environment</t>
  </si>
  <si>
    <t>UAT</t>
  </si>
  <si>
    <t>User Acceptance Test</t>
  </si>
  <si>
    <t>UPS</t>
  </si>
  <si>
    <t xml:space="preserve">Uninterruptable Power Supply </t>
  </si>
  <si>
    <t>URL</t>
  </si>
  <si>
    <t>Uniform Resource Locator</t>
  </si>
  <si>
    <t>VAR</t>
  </si>
  <si>
    <t xml:space="preserve">Vulnerability Assessment Report </t>
  </si>
  <si>
    <t>VLAN</t>
  </si>
  <si>
    <t>Virtual Local Area Network (LAN)</t>
  </si>
  <si>
    <t>VoIP</t>
  </si>
  <si>
    <t>Voice Over IP</t>
  </si>
  <si>
    <t>VPN</t>
  </si>
  <si>
    <t>Virtual Private Network</t>
  </si>
  <si>
    <t>WAN</t>
  </si>
  <si>
    <t>Wide Area Network</t>
  </si>
  <si>
    <t>WIC</t>
  </si>
  <si>
    <t>WAN Interface Card</t>
  </si>
  <si>
    <t>WIP</t>
  </si>
  <si>
    <t>Work In Progress</t>
  </si>
  <si>
    <t>WO</t>
  </si>
  <si>
    <t>Work Order</t>
  </si>
  <si>
    <t>YTD</t>
  </si>
  <si>
    <t>Year To Date</t>
  </si>
  <si>
    <t>Support Model (24/7 Sys/App Support)</t>
  </si>
  <si>
    <t>Report &amp; System Generated Documents</t>
  </si>
  <si>
    <t>Value-Add Technical Features.</t>
  </si>
  <si>
    <t>ADA</t>
  </si>
  <si>
    <t>American Disability Act</t>
  </si>
  <si>
    <t>The system will respond to demand levels, growing and shrinking as required; any dependency on external host availability should be communicated as a bottleneck.</t>
  </si>
  <si>
    <t>The system will provide a method to throttle and manage bandwidth usage, storage usage, IP and other resources, based on rules to adjust usage automatically.</t>
  </si>
  <si>
    <t>Cost and resource consumption management</t>
  </si>
  <si>
    <t>The vendor hosted solution, will have a disaster recovery solution in place to ensure business continuity in the event of a system or catastrophic failure.</t>
  </si>
  <si>
    <t>The vendor hosting facilities (including compute, network, data storage, backup, archive devices, and the data storage media), and disaster recovery facilities will be located in the United States.</t>
  </si>
  <si>
    <t>The vendor hosting facilities and the service offering comply with HIPAA Privacy and Security rules.</t>
  </si>
  <si>
    <t>The vendor hosting solution will include intrusion detection/prevention system to ensure judicial branch entity data integrity are accessed only by authorized accounts/personnel.</t>
  </si>
  <si>
    <t>The vendor will provide periodic incremental and full backup of judicial branch entity data.</t>
  </si>
  <si>
    <t>The vendor will provide recovery from backup upon client request or system corruption.</t>
  </si>
  <si>
    <t>Users will be restrained to taking actions only on those documents/records for which they have appropriate permissions.</t>
  </si>
  <si>
    <t>Document/Record Level Security</t>
  </si>
  <si>
    <t>For Cloud solutions, the vendor shall have effective and proven intrusion detection &amp; intrusion prevention measures in place.</t>
  </si>
  <si>
    <t>Solution shall have the ability to audit changes to all key system events.</t>
  </si>
  <si>
    <t>The ability to send logs to a centralized Security Information Event Management (SIEM)</t>
  </si>
  <si>
    <t>SIEM</t>
  </si>
  <si>
    <t>Security Information Event Management</t>
  </si>
  <si>
    <t>Route audit logs to SIEM</t>
  </si>
  <si>
    <t>Solution shall support JCC configurable password restrictions policies. (e.g.: upper &amp; lower case, digits, special characters, password change frequency/history, and unsuccessful attempts)</t>
  </si>
  <si>
    <t>Users shall be permitted to perform ONLY authorized activities.
(e.g.: Searching, Indexing, Crawling, Create, Modify, etc.)</t>
  </si>
  <si>
    <t xml:space="preserve">For Cloud solution, the vendor shall apply all security updates (e.g. patches) on a timely basis. </t>
  </si>
  <si>
    <t>Administrative functions must communicate over encrypted channels. (e.g.: login, workflow configuration, user administration.)</t>
  </si>
  <si>
    <t>For Cloud solution, the vendor shall have the ability to restrict client access by IP address and region (e.g. outside the USA)</t>
  </si>
  <si>
    <t>Encryption in transit - functions</t>
  </si>
  <si>
    <t>Encryption in transit - document</t>
  </si>
  <si>
    <t>Access to secured documents/records must be encrypted in transit.</t>
  </si>
  <si>
    <t>Confidential documents/records much be stored with encryption at rest on any persistent storage media.</t>
  </si>
  <si>
    <t>Encryption at rest - documents</t>
  </si>
  <si>
    <t>Encryption at rest - documents in database</t>
  </si>
  <si>
    <t>SB1386 compliance</t>
  </si>
  <si>
    <t>IP Filter for Cloud solutions</t>
  </si>
  <si>
    <t>Security patches for Cloud solutions</t>
  </si>
  <si>
    <t>(Data Security Breach Reporting)</t>
  </si>
  <si>
    <t>The vendor will have the capability to import clients’ data, from an existing system.</t>
  </si>
  <si>
    <t>The vendor hosted solution will be available and accessible 24/7/365 to all authorized users (excluding scheduled maintenance)</t>
  </si>
  <si>
    <t>The vendor solution user interface will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t>
  </si>
  <si>
    <t>The vendor solution will include native applications available for tablets and smart phones.</t>
  </si>
  <si>
    <t>The vendor solution will provide a user interface that dynamically adjusts to varying device resolutions such as computer, tablet, or smart phone.</t>
  </si>
  <si>
    <t>The vendor hosted solution will provide response time guarantees.</t>
  </si>
  <si>
    <t>The vendor solution shall have bandwidth consumption optimization measures in place.</t>
  </si>
  <si>
    <t>The vendor hosted solution shall provide automatic scalability without impacting existing services or SLA.</t>
  </si>
  <si>
    <t>The vendor hosted solution will include dashboard for monitoring performance and SLA metrics.</t>
  </si>
  <si>
    <t xml:space="preserve">The vendor hosted solution will include distributed denial of service (DDoS) defense and prevention. </t>
  </si>
  <si>
    <t>The vendor will restrict exposing any part of client data whether direct, indirect or derived data with other third parties.</t>
  </si>
  <si>
    <t>The vendor hosting will provide notice with reasonable lead time to client for any planned downtime, version upgrades, user interface changes, or feature upgrades.</t>
  </si>
  <si>
    <t>The vendor will provide data privacy assurance, notification of any breach in security, and performance guarantee.</t>
  </si>
  <si>
    <t>The vendor will have a published, enforced data governance policy and processes to ensure clients’ data privacy and access.</t>
  </si>
  <si>
    <t>The vendor will provide a privacy policies documentation for hosted clients.</t>
  </si>
  <si>
    <t>The vendor hosted solution will include an incident management system along with documented policy &amp; process in place to resolve any operational incident.</t>
  </si>
  <si>
    <t>The vendor will provide their policies about data retention, deletion and destruction for their hosted service.</t>
  </si>
  <si>
    <t>The vendor will guarantee recovery point objective (RPO) for application availability in the event of system failure or disaster for hosted solution.</t>
  </si>
  <si>
    <t>The vendor will guarantee recovery time objective (RTO) for application availability in the event of system failure or disaster for hosted solution.</t>
  </si>
  <si>
    <t>The vendor solution will support user account creation via batch upload of identity extract from active directory or existing systems.</t>
  </si>
  <si>
    <t>The vendor hosted solution will support single-sign-on (SSO) with SAML 2.0 or ADFS.</t>
  </si>
  <si>
    <t xml:space="preserve">The vendor will provide training materials and conduct interactive training sessions for the proposed solution.
</t>
  </si>
  <si>
    <t>SEC-001</t>
  </si>
  <si>
    <t>SEC-002</t>
  </si>
  <si>
    <t>SEC-003</t>
  </si>
  <si>
    <t>SEC-004</t>
  </si>
  <si>
    <t>SEC-005</t>
  </si>
  <si>
    <t>SEC-006</t>
  </si>
  <si>
    <t>SEC-007</t>
  </si>
  <si>
    <t>SEC-008</t>
  </si>
  <si>
    <t>SEC-009</t>
  </si>
  <si>
    <t>SEC-010</t>
  </si>
  <si>
    <t>SEC-011</t>
  </si>
  <si>
    <t>SEC-012</t>
  </si>
  <si>
    <t>SEC-013</t>
  </si>
  <si>
    <t>SEC-014</t>
  </si>
  <si>
    <t>SEC-015</t>
  </si>
  <si>
    <t>SEC-016</t>
  </si>
  <si>
    <t>SEC-017</t>
  </si>
  <si>
    <t>SEC-018</t>
  </si>
  <si>
    <t>SEC-019</t>
  </si>
  <si>
    <t>SEC-020</t>
  </si>
  <si>
    <t>SEC-021</t>
  </si>
  <si>
    <t>SEC-022</t>
  </si>
  <si>
    <t>Recovery time n/a</t>
  </si>
  <si>
    <t>Voicemail or Pager Response Rate</t>
  </si>
  <si>
    <t>Completion time</t>
  </si>
  <si>
    <t>Scheduled review</t>
  </si>
  <si>
    <t>Less than or equal to (≤) 30 minutes</t>
  </si>
  <si>
    <t>Less than or equal to (≤) 1 hour</t>
  </si>
  <si>
    <t>Email Response Rate</t>
  </si>
  <si>
    <t>Phone Call Abandonment Rate</t>
  </si>
  <si>
    <t>Phone Time-on-Hold (Dedicated Help Desk)</t>
  </si>
  <si>
    <t>Less than or equal to (≤) 30 seconds</t>
  </si>
  <si>
    <t>Phone Time-on-Hold (Extended Help Desk)</t>
  </si>
  <si>
    <t>Less than or equal to (≤) 45 seconds</t>
  </si>
  <si>
    <t>Phone Speed to Answer (Dedicated Help Desk)</t>
  </si>
  <si>
    <t>SLR-001</t>
  </si>
  <si>
    <t>SLR-002</t>
  </si>
  <si>
    <t>Support Coverage</t>
  </si>
  <si>
    <t>Application System</t>
  </si>
  <si>
    <t>Requirement Description</t>
  </si>
  <si>
    <t>Technical Category</t>
  </si>
  <si>
    <t>SLR-003</t>
  </si>
  <si>
    <t>SLR-004</t>
  </si>
  <si>
    <t>SLR-005</t>
  </si>
  <si>
    <t>SLR-006</t>
  </si>
  <si>
    <t>SLR-007</t>
  </si>
  <si>
    <t>Production Environment - Availability</t>
  </si>
  <si>
    <t>Development Environment - Availability</t>
  </si>
  <si>
    <t>Production Environment - Business Continuity</t>
  </si>
  <si>
    <t>Development Environment - Business Continuity</t>
  </si>
  <si>
    <t>Less than or equal to (≤) 3 seconds</t>
  </si>
  <si>
    <t>SLR-008</t>
  </si>
  <si>
    <t>SLR-009</t>
  </si>
  <si>
    <t>SLR-010</t>
  </si>
  <si>
    <t>SLR-011</t>
  </si>
  <si>
    <t>SLR-012</t>
  </si>
  <si>
    <t>Help Desk - "Extended Hours" Support Coverage</t>
  </si>
  <si>
    <t>Help Desk - "After Hours" Support Coverage (e.g. pager) and Self Help Support</t>
  </si>
  <si>
    <t>Help Desk - "Normal Hours" Support Coverage</t>
  </si>
  <si>
    <t>Monday - Friday 0700-1900 Pacific Time (7:00 AM - 7:00 PM PT)</t>
  </si>
  <si>
    <t>Monday - Friday 1901-2200 Pacific Time (7:01 PM - 10:00 PM PT)</t>
  </si>
  <si>
    <t>Response Time</t>
  </si>
  <si>
    <t>SLR-013</t>
  </si>
  <si>
    <t>SLR-014</t>
  </si>
  <si>
    <t>SLR-015</t>
  </si>
  <si>
    <t>Help Desk &amp; Support</t>
  </si>
  <si>
    <t>Response time</t>
  </si>
  <si>
    <t>SLR-016</t>
  </si>
  <si>
    <t>SLR-017</t>
  </si>
  <si>
    <t>SLR-018</t>
  </si>
  <si>
    <t>SLR-019</t>
  </si>
  <si>
    <t>SLR-020</t>
  </si>
  <si>
    <t>SLR-021</t>
  </si>
  <si>
    <t>24 hours x 7 days/week
(Excluding scheduled maintenance window)</t>
  </si>
  <si>
    <t>SLR-022</t>
  </si>
  <si>
    <t>Root Cause Analysis (RCA) - Final Report for Severity (Priority) Level 1 or 2.</t>
  </si>
  <si>
    <t>Root Cause Analysis (RCA) - Resolution Reports</t>
  </si>
  <si>
    <t>Less than or equal to (≤) 5 Business Days upon Incident Resolution or Stabilization of Severity (Priority) Level 1 or 2.</t>
  </si>
  <si>
    <t>Root Cause Analysis (RCA) - Initial Report</t>
  </si>
  <si>
    <t>Root Cause Analysis (RCA) - Resolution Report Monthly Review</t>
  </si>
  <si>
    <t>Monthly Review of Severity (Priority) Level 1, Level 2 and Recurring Incident Areas.</t>
  </si>
  <si>
    <t>Less than (&lt;) 15 minutes known to Service Provider</t>
  </si>
  <si>
    <t>SLR-023</t>
  </si>
  <si>
    <t>SLR-024</t>
  </si>
  <si>
    <t>SLR-025</t>
  </si>
  <si>
    <t>SLR-026</t>
  </si>
  <si>
    <t>SLR-027</t>
  </si>
  <si>
    <t>SLR-028</t>
  </si>
  <si>
    <t>SLR-029</t>
  </si>
  <si>
    <t>SLR-030</t>
  </si>
  <si>
    <t>Time to Respond</t>
  </si>
  <si>
    <t>SLR-031</t>
  </si>
  <si>
    <t>Link to financial system</t>
  </si>
  <si>
    <t xml:space="preserve">The solution shall provide a link to financial system's transaction records (e.g. SAP, FI$CAL, Oracle Financial, etc.) </t>
  </si>
  <si>
    <t>Digital asset management component such as image and videos shall be inherent in the solution (e.g. Embedded and/or linked to "How to repair/maintenance videos", "images of asset repairs", etc.)</t>
  </si>
  <si>
    <t>Services Integration</t>
  </si>
  <si>
    <t>Email integration</t>
  </si>
  <si>
    <t>Test Environment - Availability</t>
  </si>
  <si>
    <t>Test Environment - Business Continuity</t>
  </si>
  <si>
    <t>12 hours x 5 days/week
(Excluding scheduled maintenance window)</t>
  </si>
  <si>
    <t>Recovery time less than (&lt;) 24 hours</t>
  </si>
  <si>
    <t xml:space="preserve">Production Environment - Business Continuity RTO Recovery Time Objective </t>
  </si>
  <si>
    <t>24 hours or less</t>
  </si>
  <si>
    <t>1 hour or less</t>
  </si>
  <si>
    <t>Less than or equal to (≤) 10 seconds</t>
  </si>
  <si>
    <t>Response Time - Portal Page, subsequent pages/functions:
Inclusive of standard real-time reports (does not include custom lengthy reports or uploads).
Total elapsed time for an end-user request with the exception of any local ISP lag time.</t>
  </si>
  <si>
    <t>Disable End-User Account - During Standard Support hours.</t>
  </si>
  <si>
    <t>Password Reset - During Standard Support hours</t>
  </si>
  <si>
    <t>Terminate/Delete End-User Account - During Standard Support hours.</t>
  </si>
  <si>
    <t>Less than (&lt;) 15 minutes upon receipt of authorized request</t>
  </si>
  <si>
    <t>Less than (&lt;) 10 minutes upon receipt of authorized request</t>
  </si>
  <si>
    <t>Less than (&lt;) 5 Business Days upon receipt of authorized request</t>
  </si>
  <si>
    <t>Less than or equal to (≤) 3%</t>
  </si>
  <si>
    <t>Less than (&lt;) 4 hours upon receipt of authorized request.</t>
  </si>
  <si>
    <t>Less than (&lt;) 8 hours upon receipt of authorized request.</t>
  </si>
  <si>
    <t>End-of-Next Business Day upon receipt of authorized request.</t>
  </si>
  <si>
    <t>Less than (&lt;) 6 Business Days upon receipt of authorized request.</t>
  </si>
  <si>
    <t>Monday - Friday 2201-0659 Pacific Time (10:01 PM - 6:59 AM PT) and
Saturday - Sunday 0000-2400 Pacific Time (Including holidays and non-working periods recognized by the Service client)</t>
  </si>
  <si>
    <t>End-of-Next Business Day upon receipt of authorized request or mutually agreed prioritized request with Service Provider.</t>
  </si>
  <si>
    <t xml:space="preserve">Time to Notify Service Client (e.g. Judicial Council of California, California courts, etc.) of a Severity (Priority) Level 1 or Level 2 Incident.
</t>
  </si>
  <si>
    <t>Client Data Confidentiality</t>
  </si>
  <si>
    <t>The vendor solution will support multiple device user interfaces (e.g.: desktops/laptops, tablets, and smart phones) over secure protocols.</t>
  </si>
  <si>
    <t>The vendor will share their feature and release roadmap or ongoing future enhancements with clients.</t>
  </si>
  <si>
    <t>Vendor shall have the capability to integrate with JCC or CCTC Active Directory, and/or secure LDAPS.</t>
  </si>
  <si>
    <t>MI-001</t>
  </si>
  <si>
    <t>MI-002</t>
  </si>
  <si>
    <t>MI-003</t>
  </si>
  <si>
    <t>MI-004</t>
  </si>
  <si>
    <t>MI-005</t>
  </si>
  <si>
    <t>MI-006</t>
  </si>
  <si>
    <t>MI-007</t>
  </si>
  <si>
    <t>The vendor hosted solution will support private network connection or VPN tunneling connectivity.</t>
  </si>
  <si>
    <t>Production Environment - Business Continuity RPO Recovery Point Objective (Maximum amount of missing data)</t>
  </si>
  <si>
    <t>Incident Resolution - Severity (Priority) Level 1
(e.g. Major functionality loss, no work around possible)</t>
  </si>
  <si>
    <t>Incident Resolution - Severity (Priority) Level 2
(e.g. Major functionality loss and has work around; or Minor functionality loss with no work around)</t>
  </si>
  <si>
    <t>Incident Resolution - Severity (Priority) Level 3
(e.g. Minor functionality loss with work around)</t>
  </si>
  <si>
    <t>Incident Resolution - Severity (Priority) Level 4
(e.g. standard request, new account, etc.).</t>
  </si>
  <si>
    <t>The vendor will have the capability to export clients’ raw data in human readable and machine-readable format to enable portability to another system.</t>
  </si>
  <si>
    <t>The vendor will provide e-mail, phone and web-based support.</t>
  </si>
  <si>
    <t>The vendor solution will not require client-side plugins or installation.</t>
  </si>
  <si>
    <t>The vendor solution will support configurable role-based access control.</t>
  </si>
  <si>
    <t>Scalable Intelligences</t>
  </si>
  <si>
    <t xml:space="preserve">Response Time - Login Page:
Total elapsed time for an end-user request except for any local ISP lag time.
</t>
  </si>
  <si>
    <t xml:space="preserve">Less than or equal to (≤) 24 hours upon Incident Resolution or Stabilization of Severity (Priority) Level 1 or 2.
(OR by End of Next Business Day, if the calculated 24-hour time to provide the Initial Report, falls outside of Business Hours)
</t>
  </si>
  <si>
    <t xml:space="preserve">Vendor shall support ability to integrate with other client systems for purposes such as reporting or data exchange (including ETL integration).  (e.g. automated reports by time/date, on a recurring basis or export data for ad-hoc reporting).  Messaging must be transmitted securely using industry standard (e.g. Web services, FTP, SFTP, etc.) </t>
  </si>
  <si>
    <t>Vendor solution shall have the capability to sends authorized emails that look like emails coming from the Judicial entity email address, using standard secure authorization methods such as SPF, DKIM or remote secure SMTP authentication, etc.</t>
  </si>
  <si>
    <t>CWO</t>
  </si>
  <si>
    <t>RFP 
RQM-ID</t>
  </si>
  <si>
    <t xml:space="preserve">CFI
</t>
  </si>
  <si>
    <t>Confidentiality Integrity Availability</t>
  </si>
  <si>
    <t>Security Breach 1386</t>
  </si>
  <si>
    <t>Construction Work Order</t>
  </si>
  <si>
    <t>Sender Policy Framework</t>
  </si>
  <si>
    <t>DomainKeys Identified Mail</t>
  </si>
  <si>
    <t>DKIM</t>
  </si>
  <si>
    <t>SPF</t>
  </si>
  <si>
    <t>Org Acronymn</t>
  </si>
  <si>
    <t>AICPA/SOC 1 &amp; 2 compliance</t>
  </si>
  <si>
    <t>AICPA/SOC 3 compliance</t>
  </si>
  <si>
    <t>The vendor hosting services will comply to AICPA/SOC 1, and 2 standards and provide reports as requested.</t>
  </si>
  <si>
    <t>The vendor hosting services should comply to AICPA/SOC 3 standards and provide reports as requested.</t>
  </si>
  <si>
    <t xml:space="preserve">Priority </t>
  </si>
  <si>
    <t>Priority #</t>
  </si>
  <si>
    <t>Req Type Classification</t>
  </si>
  <si>
    <t>Req Subtype</t>
  </si>
  <si>
    <t>Tech Category</t>
  </si>
  <si>
    <t xml:space="preserve">1. The solution should provide logs of all user activities, transaction logs and system logs.
2. Provide administration online view of logs.
</t>
  </si>
  <si>
    <t>1</t>
  </si>
  <si>
    <t>2</t>
  </si>
  <si>
    <t>3</t>
  </si>
  <si>
    <t>4</t>
  </si>
  <si>
    <t>5</t>
  </si>
  <si>
    <t>6</t>
  </si>
  <si>
    <t>8</t>
  </si>
  <si>
    <t>9</t>
  </si>
  <si>
    <t>7</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</si>
  <si>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</si>
  <si>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</si>
  <si>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</si>
  <si>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</si>
  <si>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</si>
  <si>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</si>
  <si>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</si>
  <si>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</si>
  <si>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</si>
  <si>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</si>
  <si>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</si>
  <si>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</si>
  <si>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</si>
  <si>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</si>
  <si>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</si>
  <si>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</si>
  <si>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</si>
  <si>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</si>
  <si>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</si>
  <si>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</si>
  <si>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</si>
  <si>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</si>
  <si>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</si>
  <si>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</si>
  <si>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</si>
  <si>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</si>
  <si>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</si>
  <si>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</si>
  <si>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</si>
  <si>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</si>
  <si>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</si>
  <si>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No</t>
  </si>
  <si>
    <t xml:space="preserve">The solution must support Identity Management, including Business to Customer and Business to Business. </t>
  </si>
  <si>
    <t>Role Based Access Configuration</t>
  </si>
  <si>
    <t>Response Explanation
(If not able to meet provide explanation)</t>
  </si>
  <si>
    <t>Response
(Meet/Not Meet)</t>
  </si>
  <si>
    <t>Online system to manage all significant information generated during the lifecycle of legal claims, litigation and projects, including monitoring deadlines, managing documents, budgets, case exposure, matter status and results.</t>
  </si>
  <si>
    <t>Integration of case and project management, E-billing and performance analytics.</t>
  </si>
  <si>
    <t>Ability to group or link multiple matters for tracking and analytics.</t>
  </si>
  <si>
    <t>Automated invoice auditing to enforce timekeeper rates, expense compliance and other billing guidelines; including automated notification to and rejection of outside counsel bills in accordance with JC guidelines.</t>
  </si>
  <si>
    <t>Ability to securely assign legal matters to specific JC attorneys and staff and outside counsel; including providing users different access levels within the same legal matter.</t>
  </si>
  <si>
    <t>Streamlined matter creation process with configurable rules capable of automatically adding, completing or limiting user selected fields in templates.</t>
  </si>
  <si>
    <t>Centralization of documents, files and emails; including the ability to quickly upload or sort documents with “drag and drop” functionality.</t>
  </si>
  <si>
    <t>Automated and customizable reporting with export capability to Microsoft Office Suite functions.</t>
  </si>
  <si>
    <t>Auto assignment and calendaring of events to designated responsible users.</t>
  </si>
  <si>
    <t>Multiple case types-the proposed product/service/application can support different processes, information, and workflow for each case type, i.e., the proposed system can support over 20 different case types ;</t>
  </si>
  <si>
    <t>The vendor will have (5) five or more years’ experience working on similar projects; including experience working with organizations similar in size and complexity to the JC;</t>
  </si>
  <si>
    <t>The product/service will ensure compliance with applicable Judicial Council security policies (ref. National Institute of Standards and Technology (NIST) Special Publication 800-53);</t>
  </si>
  <si>
    <t>The product/service/application will also ensure compatibility with existing Judicial Council systems and network architecture;</t>
  </si>
  <si>
    <t>ID</t>
  </si>
  <si>
    <t>REQ ID</t>
  </si>
  <si>
    <t>Response (Meet/
Not Meet)</t>
  </si>
  <si>
    <t>The product/service/application shall comply with all applicable data security and data privacy laws.</t>
  </si>
  <si>
    <t xml:space="preserve">New users, including outside counsel, will receive at least one hour of training within 72 hours of training request from the JC.  Training provided by Vendor will be sufficient for trainee to fully use product/service/application as needed to provide service to or satisfactorily perform work for the JC.  </t>
  </si>
  <si>
    <t>Hosted applications will have online accessibility guarantees of no less than 99.9% and IT support service response times of 24 hours or less .</t>
  </si>
  <si>
    <t xml:space="preserve">	Online training for new users and ongoing support for Judicial Council attorneys and staff and outside counsel.</t>
  </si>
  <si>
    <t>Contract term will be for a minimum of three years, with options to renew for additional two-year terms.</t>
  </si>
  <si>
    <t>Training of JC staff and project implementation to be completed by no later than June 15,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</si>
</sst>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9"/>
      <name val="Arial"/>
      <family val="2"/>
    </font>
    <font>
      <b/>
      <sz val="9"/>
      <color theme="1"/>
      <name val="Arial"/>
      <family val="2"/>
    </font>
    <font>
      <sz val="9"/>
      <color theme="1"/>
      <name val="Calibri"/>
      <family val="2"/>
      <scheme val="minor"/>
    </font>
    <font>
      <sz val="10"/>
      <name val="Calibri"/>
      <family val="2"/>
      <scheme val="minor"/>
    </font>
    <font>
      <sz val="9"/>
      <name val="Calibri"/>
      <family val="2"/>
      <scheme val="minor"/>
    </font>
    <font>
      <b/>
      <sz val="10"/>
      <name val="Calibri"/>
      <family val="2"/>
      <scheme val="minor"/>
    </font>
    <font>
      <b/>
      <sz val="11"/>
      <color theme="1"/>
      <name val="Arial"/>
      <family val="2"/>
    </font>
    <font>
      <sz val="11"/>
      <name val="Arial"/>
      <family val="2"/>
    </font>
    <font>
      <b/>
      <sz val="10"/>
      <name val="Arial"/>
      <family val="2"/>
    </font>
    <font>
      <b/>
      <sz val="10"/>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49" fontId="0" fillId="0" borderId="1" xfId="0" applyNumberFormat="1" applyFont="1" applyBorder="1" applyAlignment="1">
      <alignment vertical="top" wrapText="1"/>
    </xf>
    <xf numFmtId="0" fontId="0" fillId="0" borderId="1" xfId="0" applyBorder="1" applyAlignment="1">
      <alignment vertical="top" wrapText="1"/>
    </xf>
    <xf numFmtId="0" fontId="0" fillId="0" borderId="0" xfId="0" applyNumberFormat="1" applyFont="1" applyAlignment="1">
      <alignment vertical="top"/>
    </xf>
    <xf numFmtId="0" fontId="0" fillId="0" borderId="0" xfId="0" applyNumberFormat="1" applyAlignment="1">
      <alignment vertical="top"/>
    </xf>
    <xf numFmtId="1" fontId="0" fillId="0" borderId="0" xfId="0" applyNumberFormat="1" applyAlignment="1">
      <alignment horizontal="center" vertical="top"/>
    </xf>
    <xf numFmtId="1" fontId="0" fillId="0" borderId="1" xfId="0" applyNumberFormat="1" applyFont="1" applyBorder="1" applyAlignment="1">
      <alignment horizontal="center" vertical="top"/>
    </xf>
    <xf numFmtId="0" fontId="0" fillId="0" borderId="1" xfId="0" applyNumberFormat="1" applyFont="1" applyBorder="1" applyAlignment="1">
      <alignment vertical="top"/>
    </xf>
    <xf numFmtId="0" fontId="3" fillId="2" borderId="1" xfId="0" applyNumberFormat="1" applyFont="1" applyFill="1" applyBorder="1" applyAlignment="1">
      <alignment horizontal="center" vertical="top" wrapText="1"/>
    </xf>
    <xf numFmtId="0" fontId="0" fillId="0" borderId="1" xfId="0" applyBorder="1" applyAlignment="1">
      <alignment vertical="top"/>
    </xf>
    <xf numFmtId="0" fontId="0" fillId="0" borderId="0" xfId="0" applyFont="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4" borderId="1" xfId="0" applyFont="1" applyFill="1" applyBorder="1" applyAlignment="1">
      <alignment vertical="top"/>
    </xf>
    <xf numFmtId="0" fontId="6" fillId="5" borderId="1" xfId="0" applyFont="1" applyFill="1" applyBorder="1" applyAlignment="1">
      <alignment vertical="top"/>
    </xf>
    <xf numFmtId="0" fontId="0" fillId="3" borderId="1" xfId="0" applyFill="1" applyBorder="1" applyAlignment="1">
      <alignment vertical="top"/>
    </xf>
    <xf numFmtId="0" fontId="0" fillId="0" borderId="0" xfId="0" applyAlignment="1"/>
    <xf numFmtId="0" fontId="0" fillId="0" borderId="1" xfId="0" applyFill="1" applyBorder="1" applyAlignment="1">
      <alignment vertical="top"/>
    </xf>
    <xf numFmtId="0" fontId="6" fillId="0" borderId="1" xfId="0" applyFont="1" applyFill="1" applyBorder="1" applyAlignment="1">
      <alignment vertical="top"/>
    </xf>
    <xf numFmtId="0" fontId="6" fillId="0" borderId="0" xfId="0" applyFont="1" applyFill="1" applyAlignment="1">
      <alignment vertical="top"/>
    </xf>
    <xf numFmtId="49" fontId="7" fillId="0" borderId="1" xfId="0" applyNumberFormat="1" applyFont="1" applyBorder="1" applyAlignment="1">
      <alignment vertical="top" wrapText="1"/>
    </xf>
    <xf numFmtId="1" fontId="7" fillId="0" borderId="1" xfId="0" applyNumberFormat="1" applyFont="1" applyBorder="1" applyAlignment="1">
      <alignment horizontal="center" vertical="top"/>
    </xf>
    <xf numFmtId="0" fontId="7" fillId="0" borderId="1" xfId="0" applyNumberFormat="1" applyFont="1" applyBorder="1" applyAlignment="1">
      <alignment vertical="top"/>
    </xf>
    <xf numFmtId="0" fontId="7" fillId="0" borderId="0" xfId="0" applyFont="1" applyAlignment="1">
      <alignment vertical="top"/>
    </xf>
    <xf numFmtId="0" fontId="7" fillId="0" borderId="0" xfId="0" applyFont="1" applyAlignment="1">
      <alignment vertical="top" wrapText="1"/>
    </xf>
    <xf numFmtId="0" fontId="8" fillId="0" borderId="1" xfId="0" applyFont="1" applyFill="1" applyBorder="1" applyAlignment="1">
      <alignment vertical="top"/>
    </xf>
    <xf numFmtId="0" fontId="7" fillId="0" borderId="1"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ill="1" applyBorder="1" applyAlignment="1">
      <alignment vertical="top" wrapText="1"/>
    </xf>
    <xf numFmtId="0" fontId="3" fillId="0" borderId="1"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ont="1" applyAlignment="1">
      <alignment vertical="top"/>
    </xf>
    <xf numFmtId="10" fontId="0" fillId="0" borderId="0" xfId="0" applyNumberFormat="1" applyFont="1" applyAlignment="1">
      <alignment vertical="top"/>
    </xf>
    <xf numFmtId="10" fontId="0" fillId="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49" fontId="9" fillId="0" borderId="1" xfId="0" applyNumberFormat="1" applyFont="1" applyBorder="1" applyAlignment="1">
      <alignment vertical="top" wrapText="1"/>
    </xf>
    <xf numFmtId="0" fontId="4" fillId="0"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0" fontId="10" fillId="0" borderId="1" xfId="0" applyFont="1" applyFill="1" applyBorder="1" applyAlignment="1">
      <alignment horizontal="left" vertical="top"/>
    </xf>
    <xf numFmtId="0" fontId="10" fillId="0" borderId="1" xfId="0" applyFont="1" applyFill="1" applyBorder="1" applyAlignment="1">
      <alignment vertical="top"/>
    </xf>
    <xf numFmtId="0" fontId="1" fillId="0" borderId="0" xfId="0" applyFont="1" applyAlignment="1">
      <alignment vertical="top"/>
    </xf>
    <xf numFmtId="0" fontId="12" fillId="6" borderId="1" xfId="0" applyFont="1" applyFill="1" applyBorder="1" applyAlignment="1">
      <alignment horizontal="center" vertical="top" wrapText="1"/>
    </xf>
    <xf numFmtId="0" fontId="12" fillId="6" borderId="1" xfId="0" applyFont="1" applyFill="1" applyBorder="1" applyAlignment="1">
      <alignment horizontal="left" vertical="top"/>
    </xf>
    <xf numFmtId="0" fontId="12" fillId="6" borderId="1" xfId="0" applyFont="1" applyFill="1" applyBorder="1" applyAlignment="1">
      <alignment horizontal="left" vertical="top" wrapText="1"/>
    </xf>
    <xf numFmtId="0" fontId="3" fillId="0" borderId="0" xfId="0" applyFont="1" applyAlignment="1">
      <alignment horizontal="center" vertical="top"/>
    </xf>
    <xf numFmtId="49" fontId="9"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49" fontId="13" fillId="0" borderId="1" xfId="0" applyNumberFormat="1" applyFont="1" applyBorder="1" applyAlignment="1">
      <alignment horizontal="center" vertical="top"/>
    </xf>
    <xf numFmtId="0" fontId="3" fillId="2" borderId="1"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0" fillId="0" borderId="0" xfId="0" applyAlignment="1">
      <alignment wrapText="1"/>
    </xf>
    <xf numFmtId="0" fontId="0" fillId="0" borderId="0" xfId="0" applyAlignment="1">
      <alignment horizontal="center"/>
    </xf>
    <xf numFmtId="0" fontId="0" fillId="0" borderId="1" xfId="0" applyBorder="1" applyAlignment="1">
      <alignment horizontal="center" vertical="top"/>
    </xf>
    <xf numFmtId="0" fontId="3" fillId="2" borderId="1" xfId="0" applyNumberFormat="1" applyFont="1" applyFill="1" applyBorder="1" applyAlignment="1">
      <alignment horizontal="left" vertical="top" wrapText="1"/>
    </xf>
    <xf numFmtId="0" fontId="7" fillId="0" borderId="1" xfId="0" applyFont="1" applyBorder="1" applyAlignment="1">
      <alignment vertical="top"/>
    </xf>
  </cellXfs>
  <cellStyles count="2">
    <cellStyle name="Normal" xfId="0" builtinId="0"/>
    <cellStyle name="Normal 2" xfId="1"/>
  </cellStyles>
  <dxfs count="8">
    <dxf>
      <fill>
        <patternFill>
          <bgColor theme="9" tint="0.79998168889431442"/>
        </patternFill>
      </fill>
    </dxf>
    <dxf>
      <font>
        <color rgb="FF006100"/>
      </font>
      <fill>
        <patternFill>
          <bgColor rgb="FFC6EFCE"/>
        </patternFill>
      </fill>
    </dxf>
    <dxf>
      <fill>
        <patternFill>
          <bgColor theme="7"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ont>
        <color rgb="FF006100"/>
      </font>
      <fill>
        <patternFill>
          <bgColor rgb="FFC6EFCE"/>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odil/Documents/_Assignments/20180925%20CAFM%202.0/02_Requirements/CAFM%202-0%20Req_IT_Rev20181203_TR-OneLST_tra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odil/Documents/_Assignments/20180925%20CAFM%202.0/02_Requirements/CAFM%202-0%20Req_IT_Rev20181130_TR-TechAdd-OneL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13" workbookViewId="0">
      <selection activeCell="C20" sqref="C20"/>
    </sheetView>
  </sheetViews>
  <sheetFormatPr defaultRowHeight="12.75" x14ac:dyDescent="0.2"/>
  <cols>
    <col min="2" max="2" width="0" style="60" hidden="1" customWidth="1"/>
    <col min="3" max="3" width="68.7109375" style="59" customWidth="1"/>
    <col min="4" max="4" width="12.85546875" customWidth="1"/>
    <col min="5" max="5" width="45.28515625" customWidth="1"/>
  </cols>
  <sheetData>
    <row r="1" spans="1:5" ht="38.25" x14ac:dyDescent="0.2">
      <c r="A1" s="11" t="s">
        <v>888</v>
      </c>
      <c r="B1" s="11" t="s">
        <v>887</v>
      </c>
      <c r="C1" s="11" t="s">
        <v>701</v>
      </c>
      <c r="D1" s="11" t="s">
        <v>889</v>
      </c>
      <c r="E1" s="11" t="s">
        <v>872</v>
      </c>
    </row>
    <row r="2" spans="1:5" ht="38.25" x14ac:dyDescent="0.2">
      <c r="A2" s="12" t="str">
        <f>"BR-"&amp;TEXT(B2,"000")</f>
        <v>BR-001</v>
      </c>
      <c r="B2" s="61">
        <v>1</v>
      </c>
      <c r="C2" s="5" t="s">
        <v>874</v>
      </c>
      <c r="D2" s="12"/>
      <c r="E2" s="12"/>
    </row>
    <row r="3" spans="1:5" x14ac:dyDescent="0.2">
      <c r="A3" s="12" t="str">
        <f t="shared" ref="A3:A20" si="0">"BR-"&amp;TEXT(B3,"000")</f>
        <v>BR-002</v>
      </c>
      <c r="B3" s="61">
        <v>2</v>
      </c>
      <c r="C3" s="5" t="s">
        <v>875</v>
      </c>
      <c r="D3" s="12"/>
      <c r="E3" s="12"/>
    </row>
    <row r="4" spans="1:5" ht="22.9" customHeight="1" x14ac:dyDescent="0.2">
      <c r="A4" s="12" t="str">
        <f t="shared" si="0"/>
        <v>BR-003</v>
      </c>
      <c r="B4" s="61">
        <v>3</v>
      </c>
      <c r="C4" s="5" t="s">
        <v>876</v>
      </c>
      <c r="D4" s="12"/>
      <c r="E4" s="12"/>
    </row>
    <row r="5" spans="1:5" ht="38.25" x14ac:dyDescent="0.2">
      <c r="A5" s="12" t="str">
        <f t="shared" si="0"/>
        <v>BR-004</v>
      </c>
      <c r="B5" s="61">
        <v>4</v>
      </c>
      <c r="C5" s="5" t="s">
        <v>877</v>
      </c>
      <c r="D5" s="12"/>
      <c r="E5" s="12"/>
    </row>
    <row r="6" spans="1:5" ht="38.25" x14ac:dyDescent="0.2">
      <c r="A6" s="12" t="str">
        <f t="shared" si="0"/>
        <v>BR-005</v>
      </c>
      <c r="B6" s="61">
        <v>5</v>
      </c>
      <c r="C6" s="5" t="s">
        <v>878</v>
      </c>
      <c r="D6" s="12"/>
      <c r="E6" s="12"/>
    </row>
    <row r="7" spans="1:5" ht="25.5" x14ac:dyDescent="0.2">
      <c r="A7" s="12" t="str">
        <f t="shared" si="0"/>
        <v>BR-006</v>
      </c>
      <c r="B7" s="61">
        <v>6</v>
      </c>
      <c r="C7" s="5" t="s">
        <v>879</v>
      </c>
      <c r="D7" s="12"/>
      <c r="E7" s="12"/>
    </row>
    <row r="8" spans="1:5" ht="25.5" x14ac:dyDescent="0.2">
      <c r="A8" s="12" t="str">
        <f t="shared" si="0"/>
        <v>BR-007</v>
      </c>
      <c r="B8" s="61">
        <v>7</v>
      </c>
      <c r="C8" s="5" t="s">
        <v>880</v>
      </c>
      <c r="D8" s="12"/>
      <c r="E8" s="12"/>
    </row>
    <row r="9" spans="1:5" ht="25.5" x14ac:dyDescent="0.2">
      <c r="A9" s="12" t="str">
        <f t="shared" si="0"/>
        <v>BR-008</v>
      </c>
      <c r="B9" s="61">
        <v>8</v>
      </c>
      <c r="C9" s="5" t="s">
        <v>881</v>
      </c>
      <c r="D9" s="12"/>
      <c r="E9" s="12"/>
    </row>
    <row r="10" spans="1:5" ht="24" customHeight="1" x14ac:dyDescent="0.2">
      <c r="A10" s="12" t="str">
        <f t="shared" si="0"/>
        <v>BR-009</v>
      </c>
      <c r="B10" s="61">
        <v>9</v>
      </c>
      <c r="C10" s="5" t="s">
        <v>882</v>
      </c>
      <c r="D10" s="12"/>
      <c r="E10" s="12"/>
    </row>
    <row r="11" spans="1:5" ht="38.25" x14ac:dyDescent="0.2">
      <c r="A11" s="12" t="str">
        <f t="shared" si="0"/>
        <v>BR-010</v>
      </c>
      <c r="B11" s="61">
        <v>10</v>
      </c>
      <c r="C11" s="5" t="s">
        <v>883</v>
      </c>
      <c r="D11" s="12"/>
      <c r="E11" s="12"/>
    </row>
    <row r="12" spans="1:5" ht="38.25" x14ac:dyDescent="0.2">
      <c r="A12" s="12" t="str">
        <f t="shared" si="0"/>
        <v>BR-011</v>
      </c>
      <c r="B12" s="61">
        <v>11</v>
      </c>
      <c r="C12" s="5" t="s">
        <v>884</v>
      </c>
      <c r="D12" s="12"/>
      <c r="E12" s="12"/>
    </row>
    <row r="13" spans="1:5" ht="38.25" x14ac:dyDescent="0.2">
      <c r="A13" s="12" t="str">
        <f t="shared" si="0"/>
        <v>BR-012</v>
      </c>
      <c r="B13" s="61">
        <v>12</v>
      </c>
      <c r="C13" s="5" t="s">
        <v>885</v>
      </c>
      <c r="D13" s="12"/>
      <c r="E13" s="12"/>
    </row>
    <row r="14" spans="1:5" ht="25.5" x14ac:dyDescent="0.2">
      <c r="A14" s="12" t="str">
        <f t="shared" si="0"/>
        <v>BR-013</v>
      </c>
      <c r="B14" s="61">
        <v>13</v>
      </c>
      <c r="C14" s="5" t="s">
        <v>886</v>
      </c>
      <c r="D14" s="12"/>
      <c r="E14" s="12"/>
    </row>
    <row r="15" spans="1:5" ht="25.5" x14ac:dyDescent="0.2">
      <c r="A15" s="12" t="str">
        <f t="shared" si="0"/>
        <v>BR-014</v>
      </c>
      <c r="B15" s="61">
        <v>14</v>
      </c>
      <c r="C15" s="5" t="s">
        <v>890</v>
      </c>
      <c r="D15" s="12"/>
      <c r="E15" s="12"/>
    </row>
    <row r="16" spans="1:5" ht="25.5" x14ac:dyDescent="0.2">
      <c r="A16" s="12" t="str">
        <f t="shared" si="0"/>
        <v>BR-015</v>
      </c>
      <c r="B16" s="61">
        <v>15</v>
      </c>
      <c r="C16" s="5" t="s">
        <v>892</v>
      </c>
      <c r="D16" s="12"/>
      <c r="E16" s="12"/>
    </row>
    <row r="17" spans="1:5" ht="51" x14ac:dyDescent="0.2">
      <c r="A17" s="12" t="str">
        <f t="shared" si="0"/>
        <v>BR-016</v>
      </c>
      <c r="B17" s="61">
        <v>16</v>
      </c>
      <c r="C17" s="5" t="s">
        <v>891</v>
      </c>
      <c r="D17" s="12"/>
      <c r="E17" s="12"/>
    </row>
    <row r="18" spans="1:5" ht="25.5" x14ac:dyDescent="0.2">
      <c r="A18" s="12" t="str">
        <f t="shared" si="0"/>
        <v>BR-017</v>
      </c>
      <c r="B18" s="61">
        <v>17</v>
      </c>
      <c r="C18" s="5" t="s">
        <v>894</v>
      </c>
      <c r="D18" s="12"/>
      <c r="E18" s="12"/>
    </row>
    <row r="19" spans="1:5" ht="25.5" x14ac:dyDescent="0.2">
      <c r="A19" s="12" t="str">
        <f t="shared" si="0"/>
        <v>BR-018</v>
      </c>
      <c r="B19" s="61">
        <v>18</v>
      </c>
      <c r="C19" s="5" t="s">
        <v>893</v>
      </c>
      <c r="D19" s="12"/>
      <c r="E19" s="12"/>
    </row>
    <row r="20" spans="1:5" ht="25.5" x14ac:dyDescent="0.2">
      <c r="A20" s="12" t="str">
        <f t="shared" si="0"/>
        <v>BR-019</v>
      </c>
      <c r="B20" s="61">
        <v>19</v>
      </c>
      <c r="C20" s="5" t="s">
        <v>895</v>
      </c>
      <c r="D20" s="12"/>
      <c r="E20" s="12"/>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6" ySplit="1" topLeftCell="G14" activePane="bottomRight" state="frozen"/>
      <selection pane="topRight" activeCell="Z1" sqref="Z1"/>
      <selection pane="bottomLeft" activeCell="A2" sqref="A2"/>
      <selection pane="bottomRight" activeCell="I1" sqref="I1:J23"/>
    </sheetView>
  </sheetViews>
  <sheetFormatPr defaultColWidth="21.7109375" defaultRowHeight="12.75" x14ac:dyDescent="0.2"/>
  <cols>
    <col min="1" max="1" width="7.7109375" style="53" customWidth="1"/>
    <col min="2" max="2" width="20.7109375" style="1" customWidth="1"/>
    <col min="3" max="3" width="20.7109375" style="1" hidden="1" customWidth="1"/>
    <col min="4" max="4" width="70.7109375" style="27" customWidth="1"/>
    <col min="5" max="5" width="7.140625" style="8" hidden="1" customWidth="1"/>
    <col min="6" max="6" width="17.85546875" style="7" bestFit="1" customWidth="1"/>
    <col min="7" max="7" width="13.28515625" style="3" hidden="1" customWidth="1"/>
    <col min="8" max="8" width="22.7109375" style="22" hidden="1" customWidth="1"/>
    <col min="9" max="9" width="21.7109375" style="3"/>
    <col min="10" max="10" width="38.85546875" style="3" customWidth="1"/>
    <col min="11" max="16384" width="21.7109375" style="3"/>
  </cols>
  <sheetData>
    <row r="1" spans="1:10" s="13" customFormat="1" ht="37.5" customHeight="1" x14ac:dyDescent="0.2">
      <c r="A1" s="11" t="s">
        <v>809</v>
      </c>
      <c r="B1" s="11" t="s">
        <v>36</v>
      </c>
      <c r="C1" s="11" t="s">
        <v>827</v>
      </c>
      <c r="D1" s="11" t="s">
        <v>701</v>
      </c>
      <c r="E1" s="11" t="s">
        <v>824</v>
      </c>
      <c r="F1" s="57" t="s">
        <v>823</v>
      </c>
      <c r="G1" s="11" t="s">
        <v>825</v>
      </c>
      <c r="H1" s="11" t="s">
        <v>826</v>
      </c>
      <c r="I1" s="62" t="s">
        <v>873</v>
      </c>
      <c r="J1" s="62" t="s">
        <v>872</v>
      </c>
    </row>
    <row r="2" spans="1:10" s="26" customFormat="1" ht="25.5" x14ac:dyDescent="0.2">
      <c r="A2" s="54" t="s">
        <v>662</v>
      </c>
      <c r="B2" s="23" t="s">
        <v>60</v>
      </c>
      <c r="C2" s="23" t="s">
        <v>59</v>
      </c>
      <c r="D2" s="23" t="s">
        <v>61</v>
      </c>
      <c r="E2" s="24">
        <v>1</v>
      </c>
      <c r="F2" s="10" t="str">
        <f t="shared" ref="F2:F21" si="0">IF(E2 = 1,"1-Must Have",IF(E2 = 2,"2-Prefer",IF(E2 = 3,"3-Minor Nice to Have",IF(E2 = 4,"4-N/A","Need Priority"))))</f>
        <v>1-Must Have</v>
      </c>
      <c r="G2" s="29" t="s">
        <v>3</v>
      </c>
      <c r="H2" s="28" t="s">
        <v>25</v>
      </c>
      <c r="I2" s="63"/>
      <c r="J2" s="63"/>
    </row>
    <row r="3" spans="1:10" s="26" customFormat="1" ht="38.25" x14ac:dyDescent="0.2">
      <c r="A3" s="54" t="s">
        <v>663</v>
      </c>
      <c r="B3" s="23" t="s">
        <v>62</v>
      </c>
      <c r="C3" s="23" t="s">
        <v>49</v>
      </c>
      <c r="D3" s="23" t="s">
        <v>785</v>
      </c>
      <c r="E3" s="24">
        <v>2</v>
      </c>
      <c r="F3" s="10" t="str">
        <f t="shared" si="0"/>
        <v>2-Prefer</v>
      </c>
      <c r="G3" s="29" t="s">
        <v>3</v>
      </c>
      <c r="H3" s="28" t="s">
        <v>25</v>
      </c>
      <c r="I3" s="63"/>
      <c r="J3" s="63"/>
    </row>
    <row r="4" spans="1:10" s="26" customFormat="1" ht="38.25" x14ac:dyDescent="0.2">
      <c r="A4" s="54" t="s">
        <v>664</v>
      </c>
      <c r="B4" s="23" t="s">
        <v>63</v>
      </c>
      <c r="C4" s="23" t="s">
        <v>59</v>
      </c>
      <c r="D4" s="23" t="s">
        <v>64</v>
      </c>
      <c r="E4" s="24">
        <v>1</v>
      </c>
      <c r="F4" s="10" t="str">
        <f t="shared" si="0"/>
        <v>1-Must Have</v>
      </c>
      <c r="G4" s="29" t="s">
        <v>3</v>
      </c>
      <c r="H4" s="28" t="s">
        <v>25</v>
      </c>
      <c r="I4" s="63"/>
      <c r="J4" s="63"/>
    </row>
    <row r="5" spans="1:10" s="26" customFormat="1" ht="38.25" x14ac:dyDescent="0.2">
      <c r="A5" s="54" t="s">
        <v>665</v>
      </c>
      <c r="B5" s="23" t="s">
        <v>65</v>
      </c>
      <c r="C5" s="23" t="s">
        <v>57</v>
      </c>
      <c r="D5" s="23" t="s">
        <v>625</v>
      </c>
      <c r="E5" s="24">
        <v>1</v>
      </c>
      <c r="F5" s="10" t="str">
        <f t="shared" si="0"/>
        <v>1-Must Have</v>
      </c>
      <c r="G5" s="29" t="s">
        <v>3</v>
      </c>
      <c r="H5" s="28" t="s">
        <v>25</v>
      </c>
      <c r="I5" s="63"/>
      <c r="J5" s="63"/>
    </row>
    <row r="6" spans="1:10" s="26" customFormat="1" ht="38.25" x14ac:dyDescent="0.2">
      <c r="A6" s="54" t="s">
        <v>666</v>
      </c>
      <c r="B6" s="23" t="s">
        <v>66</v>
      </c>
      <c r="C6" s="23" t="s">
        <v>50</v>
      </c>
      <c r="D6" s="23" t="s">
        <v>67</v>
      </c>
      <c r="E6" s="24">
        <v>1</v>
      </c>
      <c r="F6" s="10" t="str">
        <f t="shared" si="0"/>
        <v>1-Must Have</v>
      </c>
      <c r="G6" s="29" t="s">
        <v>3</v>
      </c>
      <c r="H6" s="28" t="s">
        <v>25</v>
      </c>
      <c r="I6" s="63"/>
      <c r="J6" s="63"/>
    </row>
    <row r="7" spans="1:10" s="26" customFormat="1" ht="25.5" x14ac:dyDescent="0.2">
      <c r="A7" s="54" t="s">
        <v>667</v>
      </c>
      <c r="B7" s="23" t="s">
        <v>68</v>
      </c>
      <c r="C7" s="23" t="s">
        <v>49</v>
      </c>
      <c r="D7" s="23" t="s">
        <v>69</v>
      </c>
      <c r="E7" s="24">
        <v>3</v>
      </c>
      <c r="F7" s="10" t="str">
        <f t="shared" si="0"/>
        <v>3-Minor Nice to Have</v>
      </c>
      <c r="G7" s="29" t="s">
        <v>3</v>
      </c>
      <c r="H7" s="28" t="s">
        <v>25</v>
      </c>
      <c r="I7" s="63"/>
      <c r="J7" s="63"/>
    </row>
    <row r="8" spans="1:10" s="26" customFormat="1" ht="25.5" x14ac:dyDescent="0.2">
      <c r="A8" s="54" t="s">
        <v>668</v>
      </c>
      <c r="B8" s="23" t="s">
        <v>70</v>
      </c>
      <c r="C8" s="23" t="s">
        <v>57</v>
      </c>
      <c r="D8" s="23" t="s">
        <v>626</v>
      </c>
      <c r="E8" s="24">
        <v>1</v>
      </c>
      <c r="F8" s="10" t="str">
        <f t="shared" si="0"/>
        <v>1-Must Have</v>
      </c>
      <c r="G8" s="29" t="s">
        <v>2</v>
      </c>
      <c r="H8" s="21" t="s">
        <v>12</v>
      </c>
      <c r="I8" s="63"/>
      <c r="J8" s="63"/>
    </row>
    <row r="9" spans="1:10" s="26" customFormat="1" ht="25.5" x14ac:dyDescent="0.2">
      <c r="A9" s="54" t="s">
        <v>669</v>
      </c>
      <c r="B9" s="23" t="s">
        <v>618</v>
      </c>
      <c r="C9" s="23" t="s">
        <v>57</v>
      </c>
      <c r="D9" s="23" t="s">
        <v>617</v>
      </c>
      <c r="E9" s="24">
        <v>1</v>
      </c>
      <c r="F9" s="10" t="str">
        <f t="shared" si="0"/>
        <v>1-Must Have</v>
      </c>
      <c r="G9" s="29" t="s">
        <v>2</v>
      </c>
      <c r="H9" s="21" t="s">
        <v>12</v>
      </c>
      <c r="I9" s="63"/>
      <c r="J9" s="63"/>
    </row>
    <row r="10" spans="1:10" s="26" customFormat="1" ht="38.25" x14ac:dyDescent="0.2">
      <c r="A10" s="54" t="s">
        <v>670</v>
      </c>
      <c r="B10" s="23" t="s">
        <v>71</v>
      </c>
      <c r="C10" s="23" t="s">
        <v>41</v>
      </c>
      <c r="D10" s="23" t="s">
        <v>72</v>
      </c>
      <c r="E10" s="24">
        <v>2</v>
      </c>
      <c r="F10" s="10" t="str">
        <f t="shared" si="0"/>
        <v>2-Prefer</v>
      </c>
      <c r="G10" s="29" t="s">
        <v>2</v>
      </c>
      <c r="H10" s="21" t="s">
        <v>12</v>
      </c>
      <c r="I10" s="63"/>
      <c r="J10" s="63"/>
    </row>
    <row r="11" spans="1:10" s="26" customFormat="1" ht="51" x14ac:dyDescent="0.2">
      <c r="A11" s="54" t="s">
        <v>671</v>
      </c>
      <c r="B11" s="23" t="s">
        <v>73</v>
      </c>
      <c r="C11" s="23" t="s">
        <v>43</v>
      </c>
      <c r="D11" s="23" t="s">
        <v>828</v>
      </c>
      <c r="E11" s="24">
        <v>1</v>
      </c>
      <c r="F11" s="10" t="str">
        <f t="shared" si="0"/>
        <v>1-Must Have</v>
      </c>
      <c r="G11" s="29" t="s">
        <v>3</v>
      </c>
      <c r="H11" s="28" t="s">
        <v>30</v>
      </c>
      <c r="I11" s="63"/>
      <c r="J11" s="63"/>
    </row>
    <row r="12" spans="1:10" s="26" customFormat="1" ht="25.5" x14ac:dyDescent="0.2">
      <c r="A12" s="54" t="s">
        <v>672</v>
      </c>
      <c r="B12" s="23" t="s">
        <v>74</v>
      </c>
      <c r="C12" s="23" t="s">
        <v>57</v>
      </c>
      <c r="D12" s="23" t="s">
        <v>620</v>
      </c>
      <c r="E12" s="24">
        <v>2</v>
      </c>
      <c r="F12" s="10" t="str">
        <f t="shared" si="0"/>
        <v>2-Prefer</v>
      </c>
      <c r="G12" s="29" t="s">
        <v>2</v>
      </c>
      <c r="H12" s="21" t="s">
        <v>13</v>
      </c>
      <c r="I12" s="63"/>
      <c r="J12" s="63"/>
    </row>
    <row r="13" spans="1:10" s="26" customFormat="1" ht="25.5" x14ac:dyDescent="0.2">
      <c r="A13" s="54" t="s">
        <v>673</v>
      </c>
      <c r="B13" s="23" t="s">
        <v>630</v>
      </c>
      <c r="C13" s="23" t="s">
        <v>50</v>
      </c>
      <c r="D13" s="23" t="s">
        <v>628</v>
      </c>
      <c r="E13" s="24">
        <v>1</v>
      </c>
      <c r="F13" s="10" t="str">
        <f t="shared" si="0"/>
        <v>1-Must Have</v>
      </c>
      <c r="G13" s="29" t="s">
        <v>3</v>
      </c>
      <c r="H13" s="28" t="s">
        <v>25</v>
      </c>
      <c r="I13" s="63"/>
      <c r="J13" s="63"/>
    </row>
    <row r="14" spans="1:10" s="26" customFormat="1" ht="25.5" x14ac:dyDescent="0.2">
      <c r="A14" s="54" t="s">
        <v>674</v>
      </c>
      <c r="B14" s="23" t="s">
        <v>631</v>
      </c>
      <c r="C14" s="23" t="s">
        <v>50</v>
      </c>
      <c r="D14" s="23" t="s">
        <v>632</v>
      </c>
      <c r="E14" s="24">
        <v>1</v>
      </c>
      <c r="F14" s="10" t="str">
        <f t="shared" si="0"/>
        <v>1-Must Have</v>
      </c>
      <c r="G14" s="29" t="s">
        <v>3</v>
      </c>
      <c r="H14" s="28" t="s">
        <v>25</v>
      </c>
      <c r="I14" s="63"/>
      <c r="J14" s="63"/>
    </row>
    <row r="15" spans="1:10" s="26" customFormat="1" ht="25.5" x14ac:dyDescent="0.2">
      <c r="A15" s="54" t="s">
        <v>675</v>
      </c>
      <c r="B15" s="23" t="s">
        <v>634</v>
      </c>
      <c r="C15" s="23" t="s">
        <v>50</v>
      </c>
      <c r="D15" s="23" t="s">
        <v>633</v>
      </c>
      <c r="E15" s="24">
        <v>1</v>
      </c>
      <c r="F15" s="10" t="str">
        <f t="shared" si="0"/>
        <v>1-Must Have</v>
      </c>
      <c r="G15" s="29" t="s">
        <v>3</v>
      </c>
      <c r="H15" s="28" t="s">
        <v>25</v>
      </c>
      <c r="I15" s="63"/>
      <c r="J15" s="63"/>
    </row>
    <row r="16" spans="1:10" s="26" customFormat="1" ht="25.5" x14ac:dyDescent="0.2">
      <c r="A16" s="54" t="s">
        <v>676</v>
      </c>
      <c r="B16" s="23" t="s">
        <v>635</v>
      </c>
      <c r="C16" s="23" t="s">
        <v>50</v>
      </c>
      <c r="D16" s="23" t="s">
        <v>75</v>
      </c>
      <c r="E16" s="24">
        <v>1</v>
      </c>
      <c r="F16" s="10" t="str">
        <f t="shared" si="0"/>
        <v>1-Must Have</v>
      </c>
      <c r="G16" s="29" t="s">
        <v>3</v>
      </c>
      <c r="H16" s="28" t="s">
        <v>25</v>
      </c>
      <c r="I16" s="63"/>
      <c r="J16" s="63"/>
    </row>
    <row r="17" spans="1:10" s="26" customFormat="1" x14ac:dyDescent="0.2">
      <c r="A17" s="54" t="s">
        <v>677</v>
      </c>
      <c r="B17" s="23" t="s">
        <v>636</v>
      </c>
      <c r="C17" s="23" t="s">
        <v>50</v>
      </c>
      <c r="D17" s="23" t="s">
        <v>77</v>
      </c>
      <c r="E17" s="24">
        <v>1</v>
      </c>
      <c r="F17" s="10" t="str">
        <f t="shared" si="0"/>
        <v>1-Must Have</v>
      </c>
      <c r="G17" s="29" t="s">
        <v>3</v>
      </c>
      <c r="H17" s="28" t="s">
        <v>30</v>
      </c>
      <c r="I17" s="63"/>
      <c r="J17" s="63"/>
    </row>
    <row r="18" spans="1:10" s="26" customFormat="1" ht="25.5" x14ac:dyDescent="0.2">
      <c r="A18" s="54" t="s">
        <v>678</v>
      </c>
      <c r="B18" s="23" t="s">
        <v>78</v>
      </c>
      <c r="C18" s="23" t="s">
        <v>50</v>
      </c>
      <c r="D18" s="23" t="s">
        <v>619</v>
      </c>
      <c r="E18" s="24">
        <v>1</v>
      </c>
      <c r="F18" s="10" t="str">
        <f t="shared" si="0"/>
        <v>1-Must Have</v>
      </c>
      <c r="G18" s="29" t="s">
        <v>3</v>
      </c>
      <c r="H18" s="28" t="s">
        <v>25</v>
      </c>
      <c r="I18" s="63"/>
      <c r="J18" s="63"/>
    </row>
    <row r="19" spans="1:10" s="26" customFormat="1" ht="25.5" x14ac:dyDescent="0.2">
      <c r="A19" s="54" t="s">
        <v>679</v>
      </c>
      <c r="B19" s="23" t="s">
        <v>637</v>
      </c>
      <c r="C19" s="23" t="s">
        <v>57</v>
      </c>
      <c r="D19" s="23" t="s">
        <v>629</v>
      </c>
      <c r="E19" s="24">
        <v>2</v>
      </c>
      <c r="F19" s="10" t="str">
        <f t="shared" si="0"/>
        <v>2-Prefer</v>
      </c>
      <c r="G19" s="29" t="s">
        <v>3</v>
      </c>
      <c r="H19" s="28" t="s">
        <v>25</v>
      </c>
      <c r="I19" s="63"/>
      <c r="J19" s="63"/>
    </row>
    <row r="20" spans="1:10" s="26" customFormat="1" ht="25.5" x14ac:dyDescent="0.2">
      <c r="A20" s="54" t="s">
        <v>680</v>
      </c>
      <c r="B20" s="4" t="s">
        <v>638</v>
      </c>
      <c r="C20" s="4" t="s">
        <v>59</v>
      </c>
      <c r="D20" s="23" t="s">
        <v>627</v>
      </c>
      <c r="E20" s="24">
        <v>1</v>
      </c>
      <c r="F20" s="10" t="str">
        <f t="shared" si="0"/>
        <v>1-Must Have</v>
      </c>
      <c r="G20" s="29" t="s">
        <v>3</v>
      </c>
      <c r="H20" s="28" t="s">
        <v>25</v>
      </c>
      <c r="I20" s="63"/>
      <c r="J20" s="63"/>
    </row>
    <row r="21" spans="1:10" s="26" customFormat="1" ht="25.5" x14ac:dyDescent="0.2">
      <c r="A21" s="54" t="s">
        <v>681</v>
      </c>
      <c r="B21" s="23" t="s">
        <v>624</v>
      </c>
      <c r="C21" s="23" t="s">
        <v>43</v>
      </c>
      <c r="D21" s="23" t="s">
        <v>621</v>
      </c>
      <c r="E21" s="24">
        <v>2</v>
      </c>
      <c r="F21" s="10" t="str">
        <f t="shared" si="0"/>
        <v>2-Prefer</v>
      </c>
      <c r="G21" s="29" t="s">
        <v>2</v>
      </c>
      <c r="H21" s="21" t="s">
        <v>25</v>
      </c>
      <c r="I21" s="63"/>
      <c r="J21" s="63"/>
    </row>
    <row r="22" spans="1:10" s="26" customFormat="1" ht="25.5" x14ac:dyDescent="0.2">
      <c r="A22" s="54" t="s">
        <v>682</v>
      </c>
      <c r="B22" s="23" t="s">
        <v>55</v>
      </c>
      <c r="C22" s="23" t="s">
        <v>50</v>
      </c>
      <c r="D22" s="23" t="s">
        <v>793</v>
      </c>
      <c r="E22" s="24">
        <v>2</v>
      </c>
      <c r="F22" s="10" t="str">
        <f t="shared" ref="F22:F23" si="1">IF(E22 = 1,"1-Must Have",IF(E22 = 2,"2-Prefer",IF(E22 = 3,"3-Minor Nice to Have",IF(E22 = 4,"4-N/A","Need Priority"))))</f>
        <v>2-Prefer</v>
      </c>
      <c r="G22" s="29" t="s">
        <v>3</v>
      </c>
      <c r="H22" s="28" t="s">
        <v>25</v>
      </c>
      <c r="I22" s="63"/>
      <c r="J22" s="63"/>
    </row>
    <row r="23" spans="1:10" s="26" customFormat="1" ht="25.5" x14ac:dyDescent="0.2">
      <c r="A23" s="54" t="s">
        <v>683</v>
      </c>
      <c r="B23" s="23" t="s">
        <v>54</v>
      </c>
      <c r="C23" s="23" t="s">
        <v>50</v>
      </c>
      <c r="D23" s="23" t="s">
        <v>660</v>
      </c>
      <c r="E23" s="24">
        <v>2</v>
      </c>
      <c r="F23" s="10" t="str">
        <f t="shared" si="1"/>
        <v>2-Prefer</v>
      </c>
      <c r="G23" s="29" t="s">
        <v>3</v>
      </c>
      <c r="H23" s="28" t="s">
        <v>25</v>
      </c>
      <c r="I23" s="63"/>
      <c r="J23" s="63"/>
    </row>
  </sheetData>
  <autoFilter ref="A1:H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'C:\Users\ARodil\Documents\_Assignments\20180925 CAFM 2.0\02_Requirements\[CAFM 2-0 Req_IT_Rev20181203_TR-OneLST_trace.xlsx]categories'!#REF!</xm:f>
          </x14:formula1>
          <xm:sqref>H2:H23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5" ySplit="1" topLeftCell="F2" activePane="bottomRight" state="frozen"/>
      <selection pane="topRight" activeCell="F1" sqref="F1"/>
      <selection pane="bottomLeft" activeCell="A2" sqref="A2"/>
      <selection pane="bottomRight" activeCell="I1" sqref="I1:J1"/>
    </sheetView>
  </sheetViews>
  <sheetFormatPr defaultColWidth="21.7109375" defaultRowHeight="12.75" x14ac:dyDescent="0.2"/>
  <cols>
    <col min="1" max="1" width="7.7109375" style="53" customWidth="1"/>
    <col min="2" max="2" width="20.7109375" style="1" customWidth="1"/>
    <col min="3" max="3" width="20.7109375" style="1" hidden="1" customWidth="1"/>
    <col min="4" max="4" width="48.42578125" style="1" customWidth="1"/>
    <col min="5" max="5" width="7.140625" style="8" hidden="1" customWidth="1"/>
    <col min="6" max="6" width="17.85546875" style="7" bestFit="1" customWidth="1"/>
    <col min="7" max="7" width="13.28515625" style="3" hidden="1" customWidth="1"/>
    <col min="8" max="8" width="30.5703125" style="22" hidden="1" customWidth="1"/>
    <col min="9" max="9" width="21.7109375" style="3"/>
    <col min="10" max="10" width="38" style="3" customWidth="1"/>
    <col min="11" max="16384" width="21.7109375" style="3"/>
  </cols>
  <sheetData>
    <row r="1" spans="1:10" s="13" customFormat="1" ht="39.75" customHeight="1" x14ac:dyDescent="0.2">
      <c r="A1" s="11" t="s">
        <v>809</v>
      </c>
      <c r="B1" s="11" t="s">
        <v>36</v>
      </c>
      <c r="C1" s="11" t="s">
        <v>827</v>
      </c>
      <c r="D1" s="11" t="s">
        <v>701</v>
      </c>
      <c r="E1" s="11" t="s">
        <v>824</v>
      </c>
      <c r="F1" s="57" t="s">
        <v>823</v>
      </c>
      <c r="G1" s="11" t="s">
        <v>825</v>
      </c>
      <c r="H1" s="11" t="s">
        <v>826</v>
      </c>
      <c r="I1" s="62" t="s">
        <v>873</v>
      </c>
      <c r="J1" s="62" t="s">
        <v>872</v>
      </c>
    </row>
    <row r="2" spans="1:10" ht="25.5" x14ac:dyDescent="0.2">
      <c r="A2" s="55" t="s">
        <v>786</v>
      </c>
      <c r="B2" s="4" t="s">
        <v>79</v>
      </c>
      <c r="C2" s="4" t="s">
        <v>44</v>
      </c>
      <c r="D2" s="4" t="s">
        <v>80</v>
      </c>
      <c r="E2" s="9">
        <v>1</v>
      </c>
      <c r="F2" s="10" t="str">
        <f t="shared" ref="F2:F8" si="0">IF(E2 = 1,"1-Must Have",IF(E2 = 2,"2-Prefer",IF(E2 = 3,"3-Minor Nice to Have",IF(E2 = 4,"4-N/A","Need Priority"))))</f>
        <v>1-Must Have</v>
      </c>
      <c r="G2" s="12" t="s">
        <v>3</v>
      </c>
      <c r="H2" s="21" t="s">
        <v>27</v>
      </c>
      <c r="I2" s="63"/>
      <c r="J2" s="63"/>
    </row>
    <row r="3" spans="1:10" ht="25.5" x14ac:dyDescent="0.2">
      <c r="A3" s="55" t="s">
        <v>787</v>
      </c>
      <c r="B3" s="4" t="s">
        <v>81</v>
      </c>
      <c r="C3" s="4" t="s">
        <v>48</v>
      </c>
      <c r="D3" s="4" t="s">
        <v>82</v>
      </c>
      <c r="E3" s="9">
        <v>3</v>
      </c>
      <c r="F3" s="10" t="str">
        <f t="shared" si="0"/>
        <v>3-Minor Nice to Have</v>
      </c>
      <c r="G3" s="12" t="s">
        <v>3</v>
      </c>
      <c r="H3" s="21" t="s">
        <v>32</v>
      </c>
      <c r="I3" s="63"/>
      <c r="J3" s="63"/>
    </row>
    <row r="4" spans="1:10" ht="38.25" x14ac:dyDescent="0.2">
      <c r="A4" s="55" t="s">
        <v>788</v>
      </c>
      <c r="B4" s="4" t="s">
        <v>754</v>
      </c>
      <c r="C4" s="4" t="s">
        <v>49</v>
      </c>
      <c r="D4" s="4" t="s">
        <v>755</v>
      </c>
      <c r="E4" s="9">
        <v>3</v>
      </c>
      <c r="F4" s="10" t="str">
        <f t="shared" si="0"/>
        <v>3-Minor Nice to Have</v>
      </c>
      <c r="G4" s="12" t="s">
        <v>3</v>
      </c>
      <c r="H4" s="21" t="s">
        <v>21</v>
      </c>
      <c r="I4" s="63"/>
      <c r="J4" s="63"/>
    </row>
    <row r="5" spans="1:10" ht="25.5" x14ac:dyDescent="0.2">
      <c r="A5" s="55" t="s">
        <v>789</v>
      </c>
      <c r="B5" s="4" t="s">
        <v>83</v>
      </c>
      <c r="C5" s="4" t="s">
        <v>49</v>
      </c>
      <c r="D5" s="4" t="s">
        <v>84</v>
      </c>
      <c r="E5" s="9">
        <v>3</v>
      </c>
      <c r="F5" s="10" t="str">
        <f t="shared" si="0"/>
        <v>3-Minor Nice to Have</v>
      </c>
      <c r="G5" s="12" t="s">
        <v>2</v>
      </c>
      <c r="H5" s="21" t="s">
        <v>14</v>
      </c>
      <c r="I5" s="63"/>
      <c r="J5" s="63"/>
    </row>
    <row r="6" spans="1:10" ht="51" x14ac:dyDescent="0.2">
      <c r="A6" s="55" t="s">
        <v>790</v>
      </c>
      <c r="B6" s="4" t="s">
        <v>85</v>
      </c>
      <c r="C6" s="4" t="s">
        <v>48</v>
      </c>
      <c r="D6" s="4" t="s">
        <v>756</v>
      </c>
      <c r="E6" s="9">
        <v>3</v>
      </c>
      <c r="F6" s="10" t="str">
        <f t="shared" si="0"/>
        <v>3-Minor Nice to Have</v>
      </c>
      <c r="G6" s="12" t="s">
        <v>3</v>
      </c>
      <c r="H6" s="21" t="s">
        <v>33</v>
      </c>
      <c r="I6" s="63"/>
      <c r="J6" s="63"/>
    </row>
    <row r="7" spans="1:10" ht="76.5" x14ac:dyDescent="0.2">
      <c r="A7" s="55" t="s">
        <v>791</v>
      </c>
      <c r="B7" s="4" t="s">
        <v>757</v>
      </c>
      <c r="C7" s="4" t="s">
        <v>49</v>
      </c>
      <c r="D7" s="4" t="s">
        <v>806</v>
      </c>
      <c r="E7" s="9">
        <v>2</v>
      </c>
      <c r="F7" s="10" t="str">
        <f t="shared" si="0"/>
        <v>2-Prefer</v>
      </c>
      <c r="G7" s="12" t="s">
        <v>3</v>
      </c>
      <c r="H7" s="21" t="s">
        <v>21</v>
      </c>
      <c r="I7" s="63"/>
      <c r="J7" s="63"/>
    </row>
    <row r="8" spans="1:10" ht="63.75" x14ac:dyDescent="0.2">
      <c r="A8" s="55" t="s">
        <v>792</v>
      </c>
      <c r="B8" s="4" t="s">
        <v>758</v>
      </c>
      <c r="C8" s="4" t="s">
        <v>49</v>
      </c>
      <c r="D8" s="4" t="s">
        <v>807</v>
      </c>
      <c r="E8" s="9">
        <v>1</v>
      </c>
      <c r="F8" s="10" t="str">
        <f t="shared" si="0"/>
        <v>1-Must Have</v>
      </c>
      <c r="G8" s="12" t="s">
        <v>3</v>
      </c>
      <c r="H8" s="21" t="s">
        <v>21</v>
      </c>
      <c r="I8" s="63"/>
      <c r="J8" s="63"/>
    </row>
    <row r="9" spans="1:10" x14ac:dyDescent="0.2">
      <c r="A9" s="55"/>
      <c r="B9" s="4"/>
      <c r="C9" s="5"/>
      <c r="D9" s="4"/>
      <c r="E9" s="9"/>
      <c r="F9" s="10"/>
      <c r="G9" s="20"/>
      <c r="H9" s="16"/>
      <c r="I9" s="63"/>
      <c r="J9" s="63"/>
    </row>
    <row r="10" spans="1:10" x14ac:dyDescent="0.2">
      <c r="A10" s="56"/>
      <c r="B10" s="4"/>
      <c r="C10" s="5"/>
      <c r="D10" s="4"/>
      <c r="E10" s="9"/>
      <c r="F10" s="10"/>
      <c r="G10" s="20"/>
      <c r="H10" s="21"/>
      <c r="I10" s="63"/>
      <c r="J10" s="63"/>
    </row>
    <row r="11" spans="1:10" x14ac:dyDescent="0.2">
      <c r="A11" s="54"/>
      <c r="B11" s="4"/>
      <c r="C11" s="4"/>
      <c r="D11" s="4"/>
      <c r="E11" s="9"/>
      <c r="F11" s="10"/>
      <c r="G11" s="20"/>
      <c r="H11" s="21"/>
      <c r="I11" s="63"/>
      <c r="J11" s="63"/>
    </row>
    <row r="12" spans="1:10" x14ac:dyDescent="0.2">
      <c r="A12" s="54"/>
      <c r="B12" s="4"/>
      <c r="C12" s="4"/>
      <c r="D12" s="4"/>
      <c r="E12" s="9"/>
      <c r="F12" s="10"/>
      <c r="G12" s="20"/>
      <c r="H12" s="21"/>
      <c r="I12" s="63"/>
      <c r="J12" s="63"/>
    </row>
    <row r="13" spans="1:10" x14ac:dyDescent="0.2">
      <c r="F13" s="6"/>
      <c r="I13" s="6"/>
      <c r="J13" s="6"/>
    </row>
    <row r="14" spans="1:10" x14ac:dyDescent="0.2">
      <c r="I14" s="6"/>
      <c r="J14" s="6"/>
    </row>
    <row r="15" spans="1:10" x14ac:dyDescent="0.2">
      <c r="I15" s="6"/>
      <c r="J15" s="6"/>
    </row>
    <row r="16" spans="1:10" x14ac:dyDescent="0.2">
      <c r="I16" s="6"/>
      <c r="J16" s="6"/>
    </row>
    <row r="17" spans="9:10" x14ac:dyDescent="0.2">
      <c r="I17" s="6"/>
      <c r="J17" s="6"/>
    </row>
    <row r="18" spans="9:10" x14ac:dyDescent="0.2">
      <c r="I18" s="6"/>
      <c r="J18" s="6"/>
    </row>
    <row r="19" spans="9:10" x14ac:dyDescent="0.2">
      <c r="I19" s="6"/>
      <c r="J19" s="6"/>
    </row>
    <row r="20" spans="9:10" x14ac:dyDescent="0.2">
      <c r="I20" s="6"/>
      <c r="J20" s="6"/>
    </row>
    <row r="21" spans="9:10" x14ac:dyDescent="0.2">
      <c r="I21" s="6"/>
      <c r="J21" s="6"/>
    </row>
    <row r="22" spans="9:10" x14ac:dyDescent="0.2">
      <c r="I22" s="6"/>
      <c r="J22" s="6"/>
    </row>
    <row r="23" spans="9:10" x14ac:dyDescent="0.2">
      <c r="I23" s="6"/>
      <c r="J23" s="6"/>
    </row>
  </sheetData>
  <autoFilter ref="A1:H12"/>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'C:\Users\ARodil\Documents\_Assignments\20180925 CAFM 2.0\02_Requirements\[CAFM 2-0 Req_IT_Rev20181203_TR-OneLST_trace.xlsx]categories'!#REF!</xm:f>
          </x14:formula1>
          <xm:sqref>H2:H10</xm:sqref>
        </x14:dataValidation>
        <x14:dataValidation type="list" allowBlank="1" showInputMessage="1" showErrorMessage="1">
          <x14:formula1>
            <xm:f>'C:\Users\ARodil\Documents\_Assignments\20180925 CAFM 2.0\02_Requirements\[CAFM 2-0 Req_IT_Rev20181130_TR-TechAdd-OneLST.xlsx]categories'!#REF!</xm:f>
          </x14:formula1>
          <xm:sqref>H11:H12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7" ySplit="1" topLeftCell="H29" activePane="bottomRight" state="frozen"/>
      <selection pane="topRight" activeCell="O1" sqref="O1"/>
      <selection pane="bottomLeft" activeCell="A2" sqref="A2"/>
      <selection pane="bottomRight" activeCell="J2" sqref="J2:K42"/>
    </sheetView>
  </sheetViews>
  <sheetFormatPr defaultColWidth="21.7109375" defaultRowHeight="12.75" x14ac:dyDescent="0.2"/>
  <cols>
    <col min="1" max="1" width="7.7109375" style="53" customWidth="1"/>
    <col min="2" max="2" width="7.7109375" style="53" hidden="1" customWidth="1"/>
    <col min="3" max="3" width="20.7109375" style="1" customWidth="1"/>
    <col min="4" max="4" width="20.7109375" style="1" hidden="1" customWidth="1"/>
    <col min="5" max="5" width="70.7109375" style="1" customWidth="1"/>
    <col min="6" max="6" width="7.140625" style="8" hidden="1" customWidth="1"/>
    <col min="7" max="7" width="17.85546875" style="7" bestFit="1" customWidth="1"/>
    <col min="8" max="8" width="13.28515625" style="3" hidden="1" customWidth="1"/>
    <col min="9" max="9" width="24" style="22" hidden="1" customWidth="1"/>
    <col min="10" max="10" width="21.7109375" style="3"/>
    <col min="11" max="11" width="34.28515625" style="3" customWidth="1"/>
    <col min="12" max="16384" width="21.7109375" style="3"/>
  </cols>
  <sheetData>
    <row r="1" spans="1:11" s="13" customFormat="1" ht="39" customHeight="1" x14ac:dyDescent="0.2">
      <c r="A1" s="11" t="s">
        <v>809</v>
      </c>
      <c r="B1" s="11" t="s">
        <v>869</v>
      </c>
      <c r="C1" s="11" t="s">
        <v>36</v>
      </c>
      <c r="D1" s="11" t="s">
        <v>827</v>
      </c>
      <c r="E1" s="11" t="s">
        <v>701</v>
      </c>
      <c r="F1" s="11" t="s">
        <v>824</v>
      </c>
      <c r="G1" s="57" t="s">
        <v>823</v>
      </c>
      <c r="H1" s="11" t="s">
        <v>825</v>
      </c>
      <c r="I1" s="11" t="s">
        <v>826</v>
      </c>
      <c r="J1" s="62" t="s">
        <v>873</v>
      </c>
      <c r="K1" s="62" t="s">
        <v>872</v>
      </c>
    </row>
    <row r="2" spans="1:11" s="26" customFormat="1" ht="76.5" x14ac:dyDescent="0.2">
      <c r="A2" s="58" t="str">
        <f>"HST-"&amp;TEXT(B2,"000")</f>
        <v>HST-001</v>
      </c>
      <c r="B2" s="54" t="s">
        <v>829</v>
      </c>
      <c r="C2" s="23" t="s">
        <v>86</v>
      </c>
      <c r="D2" s="23" t="s">
        <v>46</v>
      </c>
      <c r="E2" s="23" t="s">
        <v>87</v>
      </c>
      <c r="F2" s="24">
        <v>2</v>
      </c>
      <c r="G2" s="10" t="str">
        <f t="shared" ref="G2:G41" si="0">IF(F2 = 1,"1-Must Have",IF(F2 = 2,"2-Prefer",IF(F2 = 3,"3-Minor Nice to Have",IF(F2 = 4,"4-N/A","Need Priority"))))</f>
        <v>2-Prefer</v>
      </c>
      <c r="H2" s="30" t="s">
        <v>3</v>
      </c>
      <c r="I2" s="28" t="s">
        <v>30</v>
      </c>
      <c r="J2" s="63"/>
      <c r="K2" s="63"/>
    </row>
    <row r="3" spans="1:11" s="26" customFormat="1" ht="63.75" x14ac:dyDescent="0.2">
      <c r="A3" s="58" t="str">
        <f t="shared" ref="A3:A41" si="1">"HST-"&amp;TEXT(B3,"000")</f>
        <v>HST-002</v>
      </c>
      <c r="B3" s="54" t="s">
        <v>830</v>
      </c>
      <c r="C3" s="23" t="s">
        <v>88</v>
      </c>
      <c r="D3" s="23" t="s">
        <v>46</v>
      </c>
      <c r="E3" s="23" t="s">
        <v>89</v>
      </c>
      <c r="F3" s="24">
        <v>3</v>
      </c>
      <c r="G3" s="10" t="str">
        <f t="shared" si="0"/>
        <v>3-Minor Nice to Have</v>
      </c>
      <c r="H3" s="30" t="s">
        <v>3</v>
      </c>
      <c r="I3" s="28" t="s">
        <v>25</v>
      </c>
      <c r="J3" s="63"/>
      <c r="K3" s="63"/>
    </row>
    <row r="4" spans="1:11" s="26" customFormat="1" ht="38.25" customHeight="1" x14ac:dyDescent="0.2">
      <c r="A4" s="58" t="str">
        <f t="shared" si="1"/>
        <v>HST-003</v>
      </c>
      <c r="B4" s="54" t="s">
        <v>831</v>
      </c>
      <c r="C4" s="23" t="s">
        <v>819</v>
      </c>
      <c r="D4" s="23" t="s">
        <v>46</v>
      </c>
      <c r="E4" s="23" t="s">
        <v>821</v>
      </c>
      <c r="F4" s="24">
        <v>1</v>
      </c>
      <c r="G4" s="25" t="str">
        <f t="shared" si="0"/>
        <v>1-Must Have</v>
      </c>
      <c r="H4" s="31" t="s">
        <v>3</v>
      </c>
      <c r="I4" s="28" t="s">
        <v>30</v>
      </c>
      <c r="J4" s="63"/>
      <c r="K4" s="63"/>
    </row>
    <row r="5" spans="1:11" s="26" customFormat="1" ht="38.25" customHeight="1" x14ac:dyDescent="0.2">
      <c r="A5" s="58" t="str">
        <f t="shared" si="1"/>
        <v>HST-004</v>
      </c>
      <c r="B5" s="54" t="s">
        <v>832</v>
      </c>
      <c r="C5" s="23" t="s">
        <v>820</v>
      </c>
      <c r="D5" s="23" t="s">
        <v>46</v>
      </c>
      <c r="E5" s="23" t="s">
        <v>822</v>
      </c>
      <c r="F5" s="24">
        <v>2</v>
      </c>
      <c r="G5" s="25" t="str">
        <f t="shared" ref="G5" si="2">IF(F5 = 1,"1-Must Have",IF(F5 = 2,"2-Prefer",IF(F5 = 3,"3-Minor Nice to Have",IF(F5 = 4,"4-N/A","Need Priority"))))</f>
        <v>2-Prefer</v>
      </c>
      <c r="H5" s="31" t="s">
        <v>3</v>
      </c>
      <c r="I5" s="28" t="s">
        <v>30</v>
      </c>
      <c r="J5" s="63"/>
      <c r="K5" s="63"/>
    </row>
    <row r="6" spans="1:11" s="26" customFormat="1" ht="38.25" customHeight="1" x14ac:dyDescent="0.2">
      <c r="A6" s="58" t="str">
        <f t="shared" si="1"/>
        <v>HST-005</v>
      </c>
      <c r="B6" s="54" t="s">
        <v>833</v>
      </c>
      <c r="C6" s="23" t="s">
        <v>90</v>
      </c>
      <c r="D6" s="23" t="s">
        <v>46</v>
      </c>
      <c r="E6" s="23" t="s">
        <v>613</v>
      </c>
      <c r="F6" s="24">
        <v>2</v>
      </c>
      <c r="G6" s="10" t="str">
        <f t="shared" si="0"/>
        <v>2-Prefer</v>
      </c>
      <c r="H6" s="31" t="s">
        <v>3</v>
      </c>
      <c r="I6" s="28" t="s">
        <v>25</v>
      </c>
      <c r="J6" s="63"/>
      <c r="K6" s="63"/>
    </row>
    <row r="7" spans="1:11" s="26" customFormat="1" ht="38.25" x14ac:dyDescent="0.2">
      <c r="A7" s="58" t="str">
        <f t="shared" si="1"/>
        <v>HST-006</v>
      </c>
      <c r="B7" s="54" t="s">
        <v>834</v>
      </c>
      <c r="C7" s="23" t="s">
        <v>91</v>
      </c>
      <c r="D7" s="23" t="s">
        <v>58</v>
      </c>
      <c r="E7" s="23" t="s">
        <v>612</v>
      </c>
      <c r="F7" s="24">
        <v>1</v>
      </c>
      <c r="G7" s="10" t="str">
        <f t="shared" si="0"/>
        <v>1-Must Have</v>
      </c>
      <c r="H7" s="31" t="s">
        <v>3</v>
      </c>
      <c r="I7" s="28" t="s">
        <v>25</v>
      </c>
      <c r="J7" s="63"/>
      <c r="K7" s="63"/>
    </row>
    <row r="8" spans="1:11" s="26" customFormat="1" ht="25.5" x14ac:dyDescent="0.2">
      <c r="A8" s="58" t="str">
        <f t="shared" si="1"/>
        <v>HST-007</v>
      </c>
      <c r="B8" s="54" t="s">
        <v>837</v>
      </c>
      <c r="C8" s="23" t="s">
        <v>92</v>
      </c>
      <c r="D8" s="23" t="s">
        <v>58</v>
      </c>
      <c r="E8" s="23" t="s">
        <v>611</v>
      </c>
      <c r="F8" s="24">
        <v>1</v>
      </c>
      <c r="G8" s="10" t="str">
        <f t="shared" si="0"/>
        <v>1-Must Have</v>
      </c>
      <c r="H8" s="31" t="s">
        <v>3</v>
      </c>
      <c r="I8" s="28" t="s">
        <v>28</v>
      </c>
      <c r="J8" s="63"/>
      <c r="K8" s="63"/>
    </row>
    <row r="9" spans="1:11" s="26" customFormat="1" ht="38.25" x14ac:dyDescent="0.2">
      <c r="A9" s="58" t="str">
        <f t="shared" si="1"/>
        <v>HST-008</v>
      </c>
      <c r="B9" s="54" t="s">
        <v>835</v>
      </c>
      <c r="C9" s="23" t="s">
        <v>782</v>
      </c>
      <c r="D9" s="23" t="s">
        <v>58</v>
      </c>
      <c r="E9" s="23" t="s">
        <v>614</v>
      </c>
      <c r="F9" s="24">
        <v>1</v>
      </c>
      <c r="G9" s="10" t="str">
        <f t="shared" si="0"/>
        <v>1-Must Have</v>
      </c>
      <c r="H9" s="31" t="s">
        <v>3</v>
      </c>
      <c r="I9" s="28" t="s">
        <v>32</v>
      </c>
      <c r="J9" s="63"/>
      <c r="K9" s="63"/>
    </row>
    <row r="10" spans="1:11" s="26" customFormat="1" ht="25.5" x14ac:dyDescent="0.2">
      <c r="A10" s="58" t="str">
        <f t="shared" si="1"/>
        <v>HST-009</v>
      </c>
      <c r="B10" s="54" t="s">
        <v>836</v>
      </c>
      <c r="C10" s="23" t="s">
        <v>93</v>
      </c>
      <c r="D10" s="23" t="s">
        <v>58</v>
      </c>
      <c r="E10" s="23" t="s">
        <v>615</v>
      </c>
      <c r="F10" s="24">
        <v>1</v>
      </c>
      <c r="G10" s="10" t="str">
        <f t="shared" si="0"/>
        <v>1-Must Have</v>
      </c>
      <c r="H10" s="31" t="s">
        <v>3</v>
      </c>
      <c r="I10" s="28" t="s">
        <v>28</v>
      </c>
      <c r="J10" s="63"/>
      <c r="K10" s="63"/>
    </row>
    <row r="11" spans="1:11" s="26" customFormat="1" ht="25.5" x14ac:dyDescent="0.2">
      <c r="A11" s="58" t="str">
        <f t="shared" si="1"/>
        <v>HST-010</v>
      </c>
      <c r="B11" s="54" t="s">
        <v>838</v>
      </c>
      <c r="C11" s="23" t="s">
        <v>94</v>
      </c>
      <c r="D11" s="23" t="s">
        <v>58</v>
      </c>
      <c r="E11" s="23" t="s">
        <v>616</v>
      </c>
      <c r="F11" s="24">
        <v>1</v>
      </c>
      <c r="G11" s="10" t="str">
        <f t="shared" si="0"/>
        <v>1-Must Have</v>
      </c>
      <c r="H11" s="31" t="s">
        <v>3</v>
      </c>
      <c r="I11" s="28" t="s">
        <v>28</v>
      </c>
      <c r="J11" s="63"/>
      <c r="K11" s="63"/>
    </row>
    <row r="12" spans="1:11" s="26" customFormat="1" ht="25.5" x14ac:dyDescent="0.2">
      <c r="A12" s="58" t="str">
        <f t="shared" si="1"/>
        <v>HST-011</v>
      </c>
      <c r="B12" s="54" t="s">
        <v>839</v>
      </c>
      <c r="C12" s="23" t="s">
        <v>95</v>
      </c>
      <c r="D12" s="23" t="s">
        <v>58</v>
      </c>
      <c r="E12" s="23" t="s">
        <v>799</v>
      </c>
      <c r="F12" s="24">
        <v>1</v>
      </c>
      <c r="G12" s="10" t="str">
        <f t="shared" si="0"/>
        <v>1-Must Have</v>
      </c>
      <c r="H12" s="31" t="s">
        <v>2</v>
      </c>
      <c r="I12" s="28" t="s">
        <v>7</v>
      </c>
      <c r="J12" s="63"/>
      <c r="K12" s="63"/>
    </row>
    <row r="13" spans="1:11" s="26" customFormat="1" ht="21" customHeight="1" x14ac:dyDescent="0.2">
      <c r="A13" s="58" t="str">
        <f t="shared" si="1"/>
        <v>HST-012</v>
      </c>
      <c r="B13" s="54" t="s">
        <v>840</v>
      </c>
      <c r="C13" s="23" t="s">
        <v>96</v>
      </c>
      <c r="D13" s="23" t="s">
        <v>58</v>
      </c>
      <c r="E13" s="23" t="s">
        <v>640</v>
      </c>
      <c r="F13" s="24">
        <v>1</v>
      </c>
      <c r="G13" s="10" t="str">
        <f t="shared" si="0"/>
        <v>1-Must Have</v>
      </c>
      <c r="H13" s="31" t="s">
        <v>2</v>
      </c>
      <c r="I13" s="28" t="s">
        <v>7</v>
      </c>
      <c r="J13" s="63"/>
      <c r="K13" s="63"/>
    </row>
    <row r="14" spans="1:11" s="26" customFormat="1" ht="33" customHeight="1" x14ac:dyDescent="0.2">
      <c r="A14" s="58" t="str">
        <f t="shared" si="1"/>
        <v>HST-013</v>
      </c>
      <c r="B14" s="54" t="s">
        <v>841</v>
      </c>
      <c r="C14" s="23" t="s">
        <v>97</v>
      </c>
      <c r="D14" s="23" t="s">
        <v>58</v>
      </c>
      <c r="E14" s="23" t="s">
        <v>641</v>
      </c>
      <c r="F14" s="24">
        <v>1</v>
      </c>
      <c r="G14" s="10" t="str">
        <f t="shared" si="0"/>
        <v>1-Must Have</v>
      </c>
      <c r="H14" s="31" t="s">
        <v>3</v>
      </c>
      <c r="I14" s="28" t="s">
        <v>23</v>
      </c>
      <c r="J14" s="63"/>
      <c r="K14" s="63"/>
    </row>
    <row r="15" spans="1:11" s="26" customFormat="1" ht="89.25" x14ac:dyDescent="0.2">
      <c r="A15" s="58" t="str">
        <f t="shared" si="1"/>
        <v>HST-014</v>
      </c>
      <c r="B15" s="54" t="s">
        <v>842</v>
      </c>
      <c r="C15" s="23" t="s">
        <v>98</v>
      </c>
      <c r="D15" s="23" t="s">
        <v>41</v>
      </c>
      <c r="E15" s="23" t="s">
        <v>642</v>
      </c>
      <c r="F15" s="24">
        <v>1</v>
      </c>
      <c r="G15" s="10" t="str">
        <f t="shared" si="0"/>
        <v>1-Must Have</v>
      </c>
      <c r="H15" s="31" t="s">
        <v>3</v>
      </c>
      <c r="I15" s="28" t="s">
        <v>30</v>
      </c>
      <c r="J15" s="63"/>
      <c r="K15" s="63"/>
    </row>
    <row r="16" spans="1:11" s="26" customFormat="1" ht="25.5" x14ac:dyDescent="0.2">
      <c r="A16" s="58" t="str">
        <f t="shared" si="1"/>
        <v>HST-015</v>
      </c>
      <c r="B16" s="54" t="s">
        <v>843</v>
      </c>
      <c r="C16" s="23" t="s">
        <v>99</v>
      </c>
      <c r="D16" s="23" t="s">
        <v>47</v>
      </c>
      <c r="E16" s="23" t="s">
        <v>783</v>
      </c>
      <c r="F16" s="24">
        <v>1</v>
      </c>
      <c r="G16" s="10" t="str">
        <f t="shared" si="0"/>
        <v>1-Must Have</v>
      </c>
      <c r="H16" s="31" t="s">
        <v>3</v>
      </c>
      <c r="I16" s="28" t="s">
        <v>21</v>
      </c>
      <c r="J16" s="63"/>
      <c r="K16" s="63"/>
    </row>
    <row r="17" spans="1:11" s="26" customFormat="1" ht="25.5" x14ac:dyDescent="0.2">
      <c r="A17" s="58" t="str">
        <f t="shared" si="1"/>
        <v>HST-016</v>
      </c>
      <c r="B17" s="54" t="s">
        <v>844</v>
      </c>
      <c r="C17" s="23" t="s">
        <v>38</v>
      </c>
      <c r="D17" s="23" t="s">
        <v>47</v>
      </c>
      <c r="E17" s="23" t="s">
        <v>643</v>
      </c>
      <c r="F17" s="24">
        <v>3</v>
      </c>
      <c r="G17" s="10" t="str">
        <f t="shared" si="0"/>
        <v>3-Minor Nice to Have</v>
      </c>
      <c r="H17" s="31" t="s">
        <v>3</v>
      </c>
      <c r="I17" s="28" t="s">
        <v>21</v>
      </c>
      <c r="J17" s="63"/>
      <c r="K17" s="63"/>
    </row>
    <row r="18" spans="1:11" s="26" customFormat="1" ht="25.5" x14ac:dyDescent="0.2">
      <c r="A18" s="58" t="str">
        <f t="shared" si="1"/>
        <v>HST-017</v>
      </c>
      <c r="B18" s="54" t="s">
        <v>845</v>
      </c>
      <c r="C18" s="23" t="s">
        <v>100</v>
      </c>
      <c r="D18" s="23" t="s">
        <v>47</v>
      </c>
      <c r="E18" s="23" t="s">
        <v>644</v>
      </c>
      <c r="F18" s="24">
        <v>1</v>
      </c>
      <c r="G18" s="10" t="str">
        <f t="shared" si="0"/>
        <v>1-Must Have</v>
      </c>
      <c r="H18" s="31" t="s">
        <v>3</v>
      </c>
      <c r="I18" s="28" t="s">
        <v>20</v>
      </c>
      <c r="J18" s="63"/>
      <c r="K18" s="63"/>
    </row>
    <row r="19" spans="1:11" s="26" customFormat="1" ht="25.5" x14ac:dyDescent="0.2">
      <c r="A19" s="58" t="str">
        <f t="shared" si="1"/>
        <v>HST-018</v>
      </c>
      <c r="B19" s="54" t="s">
        <v>846</v>
      </c>
      <c r="C19" s="23" t="s">
        <v>101</v>
      </c>
      <c r="D19" s="23" t="s">
        <v>44</v>
      </c>
      <c r="E19" s="23" t="s">
        <v>645</v>
      </c>
      <c r="F19" s="24">
        <v>1</v>
      </c>
      <c r="G19" s="10" t="str">
        <f t="shared" si="0"/>
        <v>1-Must Have</v>
      </c>
      <c r="H19" s="31" t="s">
        <v>3</v>
      </c>
      <c r="I19" s="28" t="s">
        <v>23</v>
      </c>
      <c r="J19" s="63"/>
      <c r="K19" s="63"/>
    </row>
    <row r="20" spans="1:11" s="26" customFormat="1" ht="25.5" x14ac:dyDescent="0.2">
      <c r="A20" s="58" t="str">
        <f t="shared" si="1"/>
        <v>HST-019</v>
      </c>
      <c r="B20" s="54" t="s">
        <v>847</v>
      </c>
      <c r="C20" s="23" t="s">
        <v>102</v>
      </c>
      <c r="D20" s="23" t="s">
        <v>43</v>
      </c>
      <c r="E20" s="23" t="s">
        <v>646</v>
      </c>
      <c r="F20" s="24">
        <v>2</v>
      </c>
      <c r="G20" s="10" t="str">
        <f t="shared" si="0"/>
        <v>2-Prefer</v>
      </c>
      <c r="H20" s="31" t="s">
        <v>3</v>
      </c>
      <c r="I20" s="28" t="s">
        <v>23</v>
      </c>
      <c r="J20" s="63"/>
      <c r="K20" s="63"/>
    </row>
    <row r="21" spans="1:11" s="26" customFormat="1" ht="25.5" x14ac:dyDescent="0.2">
      <c r="A21" s="58" t="str">
        <f t="shared" si="1"/>
        <v>HST-020</v>
      </c>
      <c r="B21" s="54" t="s">
        <v>848</v>
      </c>
      <c r="C21" s="23" t="s">
        <v>101</v>
      </c>
      <c r="D21" s="23" t="s">
        <v>44</v>
      </c>
      <c r="E21" s="23" t="s">
        <v>647</v>
      </c>
      <c r="F21" s="24">
        <v>2</v>
      </c>
      <c r="G21" s="10" t="str">
        <f t="shared" si="0"/>
        <v>2-Prefer</v>
      </c>
      <c r="H21" s="31" t="s">
        <v>3</v>
      </c>
      <c r="I21" s="28" t="s">
        <v>26</v>
      </c>
      <c r="J21" s="63"/>
      <c r="K21" s="63"/>
    </row>
    <row r="22" spans="1:11" s="26" customFormat="1" ht="25.5" x14ac:dyDescent="0.2">
      <c r="A22" s="58" t="str">
        <f t="shared" si="1"/>
        <v>HST-021</v>
      </c>
      <c r="B22" s="54" t="s">
        <v>849</v>
      </c>
      <c r="C22" s="23" t="s">
        <v>103</v>
      </c>
      <c r="D22" s="23" t="s">
        <v>43</v>
      </c>
      <c r="E22" s="23" t="s">
        <v>648</v>
      </c>
      <c r="F22" s="24">
        <v>1</v>
      </c>
      <c r="G22" s="10" t="str">
        <f t="shared" si="0"/>
        <v>1-Must Have</v>
      </c>
      <c r="H22" s="31" t="s">
        <v>2</v>
      </c>
      <c r="I22" s="28" t="s">
        <v>13</v>
      </c>
      <c r="J22" s="63"/>
      <c r="K22" s="63"/>
    </row>
    <row r="23" spans="1:11" s="26" customFormat="1" ht="25.5" x14ac:dyDescent="0.2">
      <c r="A23" s="58" t="str">
        <f t="shared" si="1"/>
        <v>HST-022</v>
      </c>
      <c r="B23" s="54" t="s">
        <v>850</v>
      </c>
      <c r="C23" s="23" t="s">
        <v>104</v>
      </c>
      <c r="D23" s="23" t="s">
        <v>58</v>
      </c>
      <c r="E23" s="23" t="s">
        <v>649</v>
      </c>
      <c r="F23" s="24">
        <v>1</v>
      </c>
      <c r="G23" s="10" t="str">
        <f t="shared" si="0"/>
        <v>1-Must Have</v>
      </c>
      <c r="H23" s="31" t="s">
        <v>3</v>
      </c>
      <c r="I23" s="28" t="s">
        <v>25</v>
      </c>
      <c r="J23" s="63"/>
      <c r="K23" s="63"/>
    </row>
    <row r="24" spans="1:11" s="26" customFormat="1" ht="25.5" x14ac:dyDescent="0.2">
      <c r="A24" s="58" t="str">
        <f t="shared" si="1"/>
        <v>HST-023</v>
      </c>
      <c r="B24" s="54" t="s">
        <v>851</v>
      </c>
      <c r="C24" s="23" t="s">
        <v>105</v>
      </c>
      <c r="D24" s="23" t="s">
        <v>58</v>
      </c>
      <c r="E24" s="23" t="s">
        <v>650</v>
      </c>
      <c r="F24" s="24">
        <v>1</v>
      </c>
      <c r="G24" s="10" t="str">
        <f t="shared" si="0"/>
        <v>1-Must Have</v>
      </c>
      <c r="H24" s="31" t="s">
        <v>3</v>
      </c>
      <c r="I24" s="28" t="s">
        <v>25</v>
      </c>
      <c r="J24" s="63"/>
      <c r="K24" s="63"/>
    </row>
    <row r="25" spans="1:11" s="26" customFormat="1" ht="25.5" x14ac:dyDescent="0.2">
      <c r="A25" s="58" t="str">
        <f t="shared" si="1"/>
        <v>HST-024</v>
      </c>
      <c r="B25" s="54" t="s">
        <v>852</v>
      </c>
      <c r="C25" s="23" t="s">
        <v>106</v>
      </c>
      <c r="D25" s="23" t="s">
        <v>46</v>
      </c>
      <c r="E25" s="23" t="s">
        <v>651</v>
      </c>
      <c r="F25" s="24">
        <v>1</v>
      </c>
      <c r="G25" s="10" t="str">
        <f t="shared" si="0"/>
        <v>1-Must Have</v>
      </c>
      <c r="H25" s="31" t="s">
        <v>3</v>
      </c>
      <c r="I25" s="28" t="s">
        <v>29</v>
      </c>
      <c r="J25" s="63"/>
      <c r="K25" s="63"/>
    </row>
    <row r="26" spans="1:11" s="26" customFormat="1" x14ac:dyDescent="0.2">
      <c r="A26" s="58" t="str">
        <f t="shared" si="1"/>
        <v>HST-025</v>
      </c>
      <c r="B26" s="54" t="s">
        <v>853</v>
      </c>
      <c r="C26" s="23" t="s">
        <v>107</v>
      </c>
      <c r="D26" s="23" t="s">
        <v>46</v>
      </c>
      <c r="E26" s="23" t="s">
        <v>800</v>
      </c>
      <c r="F26" s="24">
        <v>1</v>
      </c>
      <c r="G26" s="10" t="str">
        <f t="shared" si="0"/>
        <v>1-Must Have</v>
      </c>
      <c r="H26" s="31" t="s">
        <v>3</v>
      </c>
      <c r="I26" s="28" t="s">
        <v>29</v>
      </c>
      <c r="J26" s="63"/>
      <c r="K26" s="63"/>
    </row>
    <row r="27" spans="1:11" s="26" customFormat="1" ht="25.5" x14ac:dyDescent="0.2">
      <c r="A27" s="58" t="str">
        <f t="shared" si="1"/>
        <v>HST-026</v>
      </c>
      <c r="B27" s="54" t="s">
        <v>854</v>
      </c>
      <c r="C27" s="23" t="s">
        <v>108</v>
      </c>
      <c r="D27" s="23" t="s">
        <v>46</v>
      </c>
      <c r="E27" s="23" t="s">
        <v>652</v>
      </c>
      <c r="F27" s="24">
        <v>1</v>
      </c>
      <c r="G27" s="10" t="str">
        <f t="shared" si="0"/>
        <v>1-Must Have</v>
      </c>
      <c r="H27" s="31" t="s">
        <v>3</v>
      </c>
      <c r="I27" s="28" t="s">
        <v>25</v>
      </c>
      <c r="J27" s="63"/>
      <c r="K27" s="63"/>
    </row>
    <row r="28" spans="1:11" s="26" customFormat="1" ht="25.5" x14ac:dyDescent="0.2">
      <c r="A28" s="58" t="str">
        <f t="shared" si="1"/>
        <v>HST-027</v>
      </c>
      <c r="B28" s="54" t="s">
        <v>855</v>
      </c>
      <c r="C28" s="23" t="s">
        <v>109</v>
      </c>
      <c r="D28" s="23" t="s">
        <v>51</v>
      </c>
      <c r="E28" s="23" t="s">
        <v>653</v>
      </c>
      <c r="F28" s="24">
        <v>1</v>
      </c>
      <c r="G28" s="10" t="str">
        <f t="shared" si="0"/>
        <v>1-Must Have</v>
      </c>
      <c r="H28" s="31" t="s">
        <v>3</v>
      </c>
      <c r="I28" s="28" t="s">
        <v>25</v>
      </c>
      <c r="J28" s="63"/>
      <c r="K28" s="63"/>
    </row>
    <row r="29" spans="1:11" s="26" customFormat="1" ht="25.5" x14ac:dyDescent="0.2">
      <c r="A29" s="58" t="str">
        <f t="shared" si="1"/>
        <v>HST-028</v>
      </c>
      <c r="B29" s="54" t="s">
        <v>856</v>
      </c>
      <c r="C29" s="23" t="s">
        <v>110</v>
      </c>
      <c r="D29" s="23" t="s">
        <v>46</v>
      </c>
      <c r="E29" s="23" t="s">
        <v>784</v>
      </c>
      <c r="F29" s="24">
        <v>1</v>
      </c>
      <c r="G29" s="10" t="str">
        <f t="shared" si="0"/>
        <v>1-Must Have</v>
      </c>
      <c r="H29" s="31" t="s">
        <v>3</v>
      </c>
      <c r="I29" s="28" t="s">
        <v>29</v>
      </c>
      <c r="J29" s="63"/>
      <c r="K29" s="63"/>
    </row>
    <row r="30" spans="1:11" s="26" customFormat="1" x14ac:dyDescent="0.2">
      <c r="A30" s="58" t="str">
        <f t="shared" si="1"/>
        <v>HST-029</v>
      </c>
      <c r="B30" s="54" t="s">
        <v>857</v>
      </c>
      <c r="C30" s="23" t="s">
        <v>111</v>
      </c>
      <c r="D30" s="23" t="s">
        <v>46</v>
      </c>
      <c r="E30" s="23" t="s">
        <v>654</v>
      </c>
      <c r="F30" s="24">
        <v>1</v>
      </c>
      <c r="G30" s="10" t="str">
        <f t="shared" si="0"/>
        <v>1-Must Have</v>
      </c>
      <c r="H30" s="31" t="s">
        <v>3</v>
      </c>
      <c r="I30" s="28" t="s">
        <v>25</v>
      </c>
      <c r="J30" s="63"/>
      <c r="K30" s="63"/>
    </row>
    <row r="31" spans="1:11" s="26" customFormat="1" ht="25.5" x14ac:dyDescent="0.2">
      <c r="A31" s="58" t="str">
        <f t="shared" si="1"/>
        <v>HST-030</v>
      </c>
      <c r="B31" s="54" t="s">
        <v>858</v>
      </c>
      <c r="C31" s="23" t="s">
        <v>112</v>
      </c>
      <c r="D31" s="23" t="s">
        <v>46</v>
      </c>
      <c r="E31" s="23" t="s">
        <v>655</v>
      </c>
      <c r="F31" s="24">
        <v>1</v>
      </c>
      <c r="G31" s="10" t="str">
        <f t="shared" si="0"/>
        <v>1-Must Have</v>
      </c>
      <c r="H31" s="31" t="s">
        <v>3</v>
      </c>
      <c r="I31" s="28" t="s">
        <v>29</v>
      </c>
      <c r="J31" s="63"/>
      <c r="K31" s="63"/>
    </row>
    <row r="32" spans="1:11" s="26" customFormat="1" ht="25.5" x14ac:dyDescent="0.2">
      <c r="A32" s="58" t="str">
        <f t="shared" si="1"/>
        <v>HST-031</v>
      </c>
      <c r="B32" s="54" t="s">
        <v>859</v>
      </c>
      <c r="C32" s="23" t="s">
        <v>113</v>
      </c>
      <c r="D32" s="23" t="s">
        <v>46</v>
      </c>
      <c r="E32" s="23" t="s">
        <v>656</v>
      </c>
      <c r="F32" s="24">
        <v>1</v>
      </c>
      <c r="G32" s="10" t="str">
        <f t="shared" si="0"/>
        <v>1-Must Have</v>
      </c>
      <c r="H32" s="31" t="s">
        <v>3</v>
      </c>
      <c r="I32" s="28" t="s">
        <v>25</v>
      </c>
      <c r="J32" s="63"/>
      <c r="K32" s="63"/>
    </row>
    <row r="33" spans="1:11" s="26" customFormat="1" ht="25.5" x14ac:dyDescent="0.2">
      <c r="A33" s="58" t="str">
        <f t="shared" si="1"/>
        <v>HST-032</v>
      </c>
      <c r="B33" s="54" t="s">
        <v>860</v>
      </c>
      <c r="C33" s="23" t="s">
        <v>114</v>
      </c>
      <c r="D33" s="23" t="s">
        <v>59</v>
      </c>
      <c r="E33" s="23" t="s">
        <v>801</v>
      </c>
      <c r="F33" s="24">
        <v>2</v>
      </c>
      <c r="G33" s="10" t="str">
        <f t="shared" si="0"/>
        <v>2-Prefer</v>
      </c>
      <c r="H33" s="31" t="s">
        <v>3</v>
      </c>
      <c r="I33" s="28" t="s">
        <v>21</v>
      </c>
      <c r="J33" s="63"/>
      <c r="K33" s="63"/>
    </row>
    <row r="34" spans="1:11" s="26" customFormat="1" ht="25.5" x14ac:dyDescent="0.2">
      <c r="A34" s="58" t="str">
        <f t="shared" si="1"/>
        <v>HST-033</v>
      </c>
      <c r="B34" s="54" t="s">
        <v>861</v>
      </c>
      <c r="C34" s="23" t="s">
        <v>115</v>
      </c>
      <c r="D34" s="23" t="s">
        <v>58</v>
      </c>
      <c r="E34" s="23" t="s">
        <v>657</v>
      </c>
      <c r="F34" s="24">
        <v>1</v>
      </c>
      <c r="G34" s="10" t="str">
        <f t="shared" si="0"/>
        <v>1-Must Have</v>
      </c>
      <c r="H34" s="31" t="s">
        <v>3</v>
      </c>
      <c r="I34" s="28" t="s">
        <v>28</v>
      </c>
      <c r="J34" s="63"/>
      <c r="K34" s="63"/>
    </row>
    <row r="35" spans="1:11" s="26" customFormat="1" ht="25.5" x14ac:dyDescent="0.2">
      <c r="A35" s="58" t="str">
        <f t="shared" si="1"/>
        <v>HST-034</v>
      </c>
      <c r="B35" s="54" t="s">
        <v>862</v>
      </c>
      <c r="C35" s="23" t="s">
        <v>115</v>
      </c>
      <c r="D35" s="23" t="s">
        <v>58</v>
      </c>
      <c r="E35" s="23" t="s">
        <v>658</v>
      </c>
      <c r="F35" s="24">
        <v>1</v>
      </c>
      <c r="G35" s="10" t="str">
        <f t="shared" si="0"/>
        <v>1-Must Have</v>
      </c>
      <c r="H35" s="31" t="s">
        <v>3</v>
      </c>
      <c r="I35" s="28" t="s">
        <v>28</v>
      </c>
      <c r="J35" s="63"/>
      <c r="K35" s="63"/>
    </row>
    <row r="36" spans="1:11" s="26" customFormat="1" ht="25.5" x14ac:dyDescent="0.2">
      <c r="A36" s="58" t="str">
        <f t="shared" si="1"/>
        <v>HST-035</v>
      </c>
      <c r="B36" s="54" t="s">
        <v>863</v>
      </c>
      <c r="C36" s="23" t="s">
        <v>53</v>
      </c>
      <c r="D36" s="23" t="s">
        <v>59</v>
      </c>
      <c r="E36" s="23" t="s">
        <v>659</v>
      </c>
      <c r="F36" s="24">
        <v>2</v>
      </c>
      <c r="G36" s="10" t="str">
        <f t="shared" si="0"/>
        <v>2-Prefer</v>
      </c>
      <c r="H36" s="31" t="s">
        <v>2</v>
      </c>
      <c r="I36" s="28" t="s">
        <v>10</v>
      </c>
      <c r="J36" s="63"/>
      <c r="K36" s="63"/>
    </row>
    <row r="37" spans="1:11" s="26" customFormat="1" ht="25.5" x14ac:dyDescent="0.2">
      <c r="A37" s="58" t="str">
        <f t="shared" si="1"/>
        <v>HST-036</v>
      </c>
      <c r="B37" s="54" t="s">
        <v>864</v>
      </c>
      <c r="C37" s="23" t="s">
        <v>871</v>
      </c>
      <c r="D37" s="23" t="s">
        <v>57</v>
      </c>
      <c r="E37" s="23" t="s">
        <v>802</v>
      </c>
      <c r="F37" s="24">
        <v>1</v>
      </c>
      <c r="G37" s="10" t="str">
        <f t="shared" si="0"/>
        <v>1-Must Have</v>
      </c>
      <c r="H37" s="31" t="s">
        <v>2</v>
      </c>
      <c r="I37" s="28" t="s">
        <v>12</v>
      </c>
      <c r="J37" s="63"/>
      <c r="K37" s="63"/>
    </row>
    <row r="38" spans="1:11" s="26" customFormat="1" ht="25.5" x14ac:dyDescent="0.2">
      <c r="A38" s="58" t="str">
        <f t="shared" si="1"/>
        <v>HST-037</v>
      </c>
      <c r="B38" s="54" t="s">
        <v>865</v>
      </c>
      <c r="C38" s="23" t="s">
        <v>116</v>
      </c>
      <c r="D38" s="23" t="s">
        <v>51</v>
      </c>
      <c r="E38" s="23" t="s">
        <v>870</v>
      </c>
      <c r="F38" s="24">
        <v>2</v>
      </c>
      <c r="G38" s="10" t="str">
        <f t="shared" si="0"/>
        <v>2-Prefer</v>
      </c>
      <c r="H38" s="31" t="s">
        <v>3</v>
      </c>
      <c r="I38" s="28" t="s">
        <v>25</v>
      </c>
      <c r="J38" s="63"/>
      <c r="K38" s="63"/>
    </row>
    <row r="39" spans="1:11" s="26" customFormat="1" ht="33.75" customHeight="1" x14ac:dyDescent="0.2">
      <c r="A39" s="58" t="str">
        <f t="shared" si="1"/>
        <v>HST-038</v>
      </c>
      <c r="B39" s="54" t="s">
        <v>866</v>
      </c>
      <c r="C39" s="23" t="s">
        <v>56</v>
      </c>
      <c r="D39" s="23" t="s">
        <v>41</v>
      </c>
      <c r="E39" s="23" t="s">
        <v>661</v>
      </c>
      <c r="F39" s="24">
        <v>1</v>
      </c>
      <c r="G39" s="10" t="str">
        <f t="shared" si="0"/>
        <v>1-Must Have</v>
      </c>
      <c r="H39" s="31" t="s">
        <v>3</v>
      </c>
      <c r="I39" s="28" t="s">
        <v>34</v>
      </c>
      <c r="J39" s="63"/>
      <c r="K39" s="63"/>
    </row>
    <row r="40" spans="1:11" s="26" customFormat="1" ht="37.5" customHeight="1" x14ac:dyDescent="0.2">
      <c r="A40" s="58" t="str">
        <f t="shared" si="1"/>
        <v>HST-039</v>
      </c>
      <c r="B40" s="54" t="s">
        <v>867</v>
      </c>
      <c r="C40" s="23" t="s">
        <v>803</v>
      </c>
      <c r="D40" s="23" t="s">
        <v>45</v>
      </c>
      <c r="E40" s="23" t="s">
        <v>608</v>
      </c>
      <c r="F40" s="24">
        <v>3</v>
      </c>
      <c r="G40" s="10" t="str">
        <f t="shared" si="0"/>
        <v>3-Minor Nice to Have</v>
      </c>
      <c r="H40" s="31" t="s">
        <v>3</v>
      </c>
      <c r="I40" s="21" t="s">
        <v>26</v>
      </c>
      <c r="J40" s="63"/>
      <c r="K40" s="63"/>
    </row>
    <row r="41" spans="1:11" s="26" customFormat="1" ht="38.25" x14ac:dyDescent="0.2">
      <c r="A41" s="58" t="str">
        <f t="shared" si="1"/>
        <v>HST-040</v>
      </c>
      <c r="B41" s="54" t="s">
        <v>868</v>
      </c>
      <c r="C41" s="23" t="s">
        <v>610</v>
      </c>
      <c r="D41" s="23" t="s">
        <v>57</v>
      </c>
      <c r="E41" s="23" t="s">
        <v>609</v>
      </c>
      <c r="F41" s="24">
        <v>3</v>
      </c>
      <c r="G41" s="10" t="str">
        <f t="shared" si="0"/>
        <v>3-Minor Nice to Have</v>
      </c>
      <c r="H41" s="31" t="s">
        <v>2</v>
      </c>
      <c r="I41" s="21" t="s">
        <v>10</v>
      </c>
      <c r="J41" s="63"/>
      <c r="K41" s="63"/>
    </row>
    <row r="42" spans="1:11" s="26" customFormat="1" ht="26.25" customHeight="1" x14ac:dyDescent="0.2">
      <c r="A42" s="58"/>
      <c r="B42" s="54"/>
      <c r="C42" s="23"/>
      <c r="D42" s="23"/>
      <c r="E42" s="23"/>
      <c r="F42" s="24"/>
      <c r="G42" s="10"/>
      <c r="H42" s="31"/>
      <c r="I42" s="28"/>
      <c r="J42" s="63"/>
      <c r="K42" s="63"/>
    </row>
  </sheetData>
  <autoFilter ref="A1:I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'C:\Users\ARodil\Documents\_Assignments\20180925 CAFM 2.0\02_Requirements\[CAFM 2-0 Req_IT_Rev20181203_TR-OneLST_trace.xlsx]categories'!#REF!</xm:f>
          </x14:formula1>
          <xm:sqref>I2:I42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pane xSplit="8" ySplit="1" topLeftCell="I13" activePane="bottomRight" state="frozen"/>
      <selection pane="topRight" activeCell="K1" sqref="K1"/>
      <selection pane="bottomLeft" activeCell="A2" sqref="A2"/>
      <selection pane="bottomRight" activeCell="L1" sqref="L1"/>
    </sheetView>
  </sheetViews>
  <sheetFormatPr defaultColWidth="21.7109375" defaultRowHeight="12.75" x14ac:dyDescent="0.2"/>
  <cols>
    <col min="1" max="1" width="7.7109375" style="3" customWidth="1"/>
    <col min="2" max="2" width="20.7109375" style="2" customWidth="1"/>
    <col min="3" max="3" width="20.7109375" style="2" hidden="1" customWidth="1"/>
    <col min="4" max="4" width="49.28515625" style="3" customWidth="1"/>
    <col min="5" max="5" width="38.85546875" style="35" customWidth="1"/>
    <col min="6" max="6" width="11.140625" style="36" customWidth="1"/>
    <col min="7" max="7" width="7.42578125" style="3" hidden="1" customWidth="1"/>
    <col min="8" max="8" width="17.85546875" style="3" bestFit="1" customWidth="1"/>
    <col min="9" max="9" width="13.28515625" style="3" hidden="1" customWidth="1"/>
    <col min="10" max="10" width="21.85546875" style="3" hidden="1" customWidth="1"/>
    <col min="11" max="11" width="21.7109375" style="3"/>
    <col min="12" max="12" width="35.85546875" style="3" customWidth="1"/>
    <col min="13" max="16384" width="21.7109375" style="3"/>
  </cols>
  <sheetData>
    <row r="1" spans="1:12" s="13" customFormat="1" ht="25.5" x14ac:dyDescent="0.2">
      <c r="A1" s="11" t="s">
        <v>809</v>
      </c>
      <c r="B1" s="11" t="s">
        <v>36</v>
      </c>
      <c r="C1" s="11" t="s">
        <v>827</v>
      </c>
      <c r="D1" s="11" t="s">
        <v>701</v>
      </c>
      <c r="E1" s="11" t="s">
        <v>118</v>
      </c>
      <c r="F1" s="11" t="s">
        <v>119</v>
      </c>
      <c r="G1" s="11" t="s">
        <v>824</v>
      </c>
      <c r="H1" s="57" t="s">
        <v>823</v>
      </c>
      <c r="I1" s="11" t="s">
        <v>825</v>
      </c>
      <c r="J1" s="11" t="s">
        <v>826</v>
      </c>
      <c r="K1" s="62" t="s">
        <v>873</v>
      </c>
      <c r="L1" s="62" t="s">
        <v>872</v>
      </c>
    </row>
    <row r="2" spans="1:12" s="34" customFormat="1" ht="25.5" x14ac:dyDescent="0.2">
      <c r="A2" s="33" t="s">
        <v>697</v>
      </c>
      <c r="B2" s="23" t="s">
        <v>700</v>
      </c>
      <c r="C2" s="23" t="s">
        <v>122</v>
      </c>
      <c r="D2" s="39" t="s">
        <v>708</v>
      </c>
      <c r="E2" s="38" t="s">
        <v>735</v>
      </c>
      <c r="F2" s="37">
        <v>0.999</v>
      </c>
      <c r="G2" s="24">
        <v>1</v>
      </c>
      <c r="H2" s="10" t="str">
        <f t="shared" ref="H2:H11" si="0">IF(G2 = 1,"1-Must Have",IF(G2 = 2,"2-Prefer",IF(G2 = 3,"3-Minor Nice to Have",IF(G2 = 4,"4-N/A","Need Priority"))))</f>
        <v>1-Must Have</v>
      </c>
      <c r="I2" s="30" t="s">
        <v>3</v>
      </c>
      <c r="J2" s="32" t="s">
        <v>23</v>
      </c>
    </row>
    <row r="3" spans="1:12" s="34" customFormat="1" ht="25.5" collapsed="1" x14ac:dyDescent="0.2">
      <c r="A3" s="33" t="s">
        <v>698</v>
      </c>
      <c r="B3" s="23" t="s">
        <v>700</v>
      </c>
      <c r="C3" s="23" t="s">
        <v>122</v>
      </c>
      <c r="D3" s="23" t="s">
        <v>759</v>
      </c>
      <c r="E3" s="38" t="s">
        <v>761</v>
      </c>
      <c r="F3" s="37">
        <v>0.99</v>
      </c>
      <c r="G3" s="24">
        <v>1</v>
      </c>
      <c r="H3" s="10" t="str">
        <f t="shared" si="0"/>
        <v>1-Must Have</v>
      </c>
      <c r="I3" s="30" t="s">
        <v>3</v>
      </c>
      <c r="J3" s="32" t="s">
        <v>23</v>
      </c>
    </row>
    <row r="4" spans="1:12" s="34" customFormat="1" ht="25.5" collapsed="1" x14ac:dyDescent="0.2">
      <c r="A4" s="33" t="s">
        <v>703</v>
      </c>
      <c r="B4" s="23" t="s">
        <v>700</v>
      </c>
      <c r="C4" s="23" t="s">
        <v>122</v>
      </c>
      <c r="D4" s="23" t="s">
        <v>709</v>
      </c>
      <c r="E4" s="38" t="s">
        <v>761</v>
      </c>
      <c r="F4" s="37">
        <v>0.99</v>
      </c>
      <c r="G4" s="24">
        <v>1</v>
      </c>
      <c r="H4" s="10" t="str">
        <f t="shared" si="0"/>
        <v>1-Must Have</v>
      </c>
      <c r="I4" s="30" t="s">
        <v>3</v>
      </c>
      <c r="J4" s="32" t="s">
        <v>29</v>
      </c>
    </row>
    <row r="5" spans="1:12" s="34" customFormat="1" collapsed="1" x14ac:dyDescent="0.2">
      <c r="A5" s="33" t="s">
        <v>704</v>
      </c>
      <c r="B5" s="23" t="s">
        <v>700</v>
      </c>
      <c r="C5" s="23" t="s">
        <v>58</v>
      </c>
      <c r="D5" s="39" t="s">
        <v>710</v>
      </c>
      <c r="E5" s="38" t="s">
        <v>762</v>
      </c>
      <c r="F5" s="37" t="s">
        <v>4</v>
      </c>
      <c r="G5" s="24">
        <v>1</v>
      </c>
      <c r="H5" s="10" t="str">
        <f t="shared" si="0"/>
        <v>1-Must Have</v>
      </c>
      <c r="I5" s="30" t="s">
        <v>3</v>
      </c>
      <c r="J5" s="32" t="s">
        <v>28</v>
      </c>
    </row>
    <row r="6" spans="1:12" s="34" customFormat="1" ht="25.5" x14ac:dyDescent="0.2">
      <c r="A6" s="33" t="s">
        <v>705</v>
      </c>
      <c r="B6" s="23" t="s">
        <v>700</v>
      </c>
      <c r="C6" s="23" t="s">
        <v>58</v>
      </c>
      <c r="D6" s="39" t="s">
        <v>763</v>
      </c>
      <c r="E6" s="38" t="s">
        <v>764</v>
      </c>
      <c r="F6" s="37" t="s">
        <v>4</v>
      </c>
      <c r="G6" s="24">
        <v>1</v>
      </c>
      <c r="H6" s="10" t="str">
        <f t="shared" si="0"/>
        <v>1-Must Have</v>
      </c>
      <c r="I6" s="30" t="s">
        <v>3</v>
      </c>
      <c r="J6" s="32" t="s">
        <v>28</v>
      </c>
    </row>
    <row r="7" spans="1:12" s="34" customFormat="1" ht="25.5" x14ac:dyDescent="0.2">
      <c r="A7" s="33" t="s">
        <v>706</v>
      </c>
      <c r="B7" s="23" t="s">
        <v>700</v>
      </c>
      <c r="C7" s="23" t="s">
        <v>58</v>
      </c>
      <c r="D7" s="39" t="s">
        <v>794</v>
      </c>
      <c r="E7" s="38" t="s">
        <v>765</v>
      </c>
      <c r="F7" s="37" t="s">
        <v>4</v>
      </c>
      <c r="G7" s="24">
        <v>1</v>
      </c>
      <c r="H7" s="10" t="str">
        <f t="shared" si="0"/>
        <v>1-Must Have</v>
      </c>
      <c r="I7" s="30" t="s">
        <v>3</v>
      </c>
      <c r="J7" s="32" t="s">
        <v>28</v>
      </c>
    </row>
    <row r="8" spans="1:12" s="34" customFormat="1" collapsed="1" x14ac:dyDescent="0.2">
      <c r="A8" s="33" t="s">
        <v>707</v>
      </c>
      <c r="B8" s="23" t="s">
        <v>700</v>
      </c>
      <c r="C8" s="23" t="s">
        <v>58</v>
      </c>
      <c r="D8" s="23" t="s">
        <v>760</v>
      </c>
      <c r="E8" s="38" t="s">
        <v>684</v>
      </c>
      <c r="F8" s="37" t="s">
        <v>4</v>
      </c>
      <c r="G8" s="24">
        <v>1</v>
      </c>
      <c r="H8" s="10" t="str">
        <f t="shared" si="0"/>
        <v>1-Must Have</v>
      </c>
      <c r="I8" s="30" t="s">
        <v>3</v>
      </c>
      <c r="J8" s="32" t="s">
        <v>28</v>
      </c>
    </row>
    <row r="9" spans="1:12" s="34" customFormat="1" collapsed="1" x14ac:dyDescent="0.2">
      <c r="A9" s="33" t="s">
        <v>713</v>
      </c>
      <c r="B9" s="23" t="s">
        <v>700</v>
      </c>
      <c r="C9" s="23" t="s">
        <v>58</v>
      </c>
      <c r="D9" s="23" t="s">
        <v>711</v>
      </c>
      <c r="E9" s="38" t="s">
        <v>684</v>
      </c>
      <c r="F9" s="37" t="s">
        <v>4</v>
      </c>
      <c r="G9" s="24">
        <v>1</v>
      </c>
      <c r="H9" s="10" t="str">
        <f t="shared" si="0"/>
        <v>1-Must Have</v>
      </c>
      <c r="I9" s="30" t="s">
        <v>3</v>
      </c>
      <c r="J9" s="32" t="s">
        <v>28</v>
      </c>
    </row>
    <row r="10" spans="1:12" s="34" customFormat="1" ht="51" collapsed="1" x14ac:dyDescent="0.2">
      <c r="A10" s="33" t="s">
        <v>714</v>
      </c>
      <c r="B10" s="23" t="s">
        <v>700</v>
      </c>
      <c r="C10" s="23" t="s">
        <v>723</v>
      </c>
      <c r="D10" s="23" t="s">
        <v>804</v>
      </c>
      <c r="E10" s="38" t="s">
        <v>712</v>
      </c>
      <c r="F10" s="37">
        <v>0.8</v>
      </c>
      <c r="G10" s="24">
        <v>1</v>
      </c>
      <c r="H10" s="10" t="str">
        <f t="shared" si="0"/>
        <v>1-Must Have</v>
      </c>
      <c r="I10" s="30" t="s">
        <v>3</v>
      </c>
      <c r="J10" s="32" t="s">
        <v>23</v>
      </c>
    </row>
    <row r="11" spans="1:12" s="34" customFormat="1" ht="63" customHeight="1" x14ac:dyDescent="0.2">
      <c r="A11" s="33" t="s">
        <v>715</v>
      </c>
      <c r="B11" s="23" t="s">
        <v>700</v>
      </c>
      <c r="C11" s="5" t="s">
        <v>723</v>
      </c>
      <c r="D11" s="23" t="s">
        <v>767</v>
      </c>
      <c r="E11" s="38" t="s">
        <v>766</v>
      </c>
      <c r="F11" s="37">
        <v>0.8</v>
      </c>
      <c r="G11" s="24">
        <v>1</v>
      </c>
      <c r="H11" s="10" t="str">
        <f t="shared" si="0"/>
        <v>1-Must Have</v>
      </c>
      <c r="I11" s="30" t="s">
        <v>3</v>
      </c>
      <c r="J11" s="32" t="s">
        <v>23</v>
      </c>
    </row>
    <row r="12" spans="1:12" s="34" customFormat="1" ht="25.5" collapsed="1" x14ac:dyDescent="0.2">
      <c r="A12" s="33" t="s">
        <v>716</v>
      </c>
      <c r="B12" s="23" t="s">
        <v>727</v>
      </c>
      <c r="C12" s="23" t="s">
        <v>686</v>
      </c>
      <c r="D12" s="23" t="s">
        <v>768</v>
      </c>
      <c r="E12" s="38" t="s">
        <v>771</v>
      </c>
      <c r="F12" s="37">
        <v>0.99</v>
      </c>
      <c r="G12" s="24">
        <v>1</v>
      </c>
      <c r="H12" s="10" t="str">
        <f t="shared" ref="H12:H32" si="1">IF(G12 = 1,"1-Must Have",IF(G12 = 2,"2-Prefer",IF(G12 = 3,"3-Minor Nice to Have",IF(G12 = 4,"4-N/A","Need Priority"))))</f>
        <v>1-Must Have</v>
      </c>
      <c r="I12" s="30" t="s">
        <v>3</v>
      </c>
      <c r="J12" s="32" t="s">
        <v>29</v>
      </c>
    </row>
    <row r="13" spans="1:12" s="34" customFormat="1" ht="25.5" collapsed="1" x14ac:dyDescent="0.2">
      <c r="A13" s="33" t="s">
        <v>717</v>
      </c>
      <c r="B13" s="23" t="s">
        <v>727</v>
      </c>
      <c r="C13" s="23" t="s">
        <v>686</v>
      </c>
      <c r="D13" s="23" t="s">
        <v>769</v>
      </c>
      <c r="E13" s="38" t="s">
        <v>772</v>
      </c>
      <c r="F13" s="37">
        <v>0.95</v>
      </c>
      <c r="G13" s="24">
        <v>1</v>
      </c>
      <c r="H13" s="10" t="str">
        <f t="shared" si="1"/>
        <v>1-Must Have</v>
      </c>
      <c r="I13" s="30" t="s">
        <v>3</v>
      </c>
      <c r="J13" s="32" t="s">
        <v>29</v>
      </c>
    </row>
    <row r="14" spans="1:12" s="34" customFormat="1" ht="25.5" collapsed="1" x14ac:dyDescent="0.2">
      <c r="A14" s="33" t="s">
        <v>724</v>
      </c>
      <c r="B14" s="23" t="s">
        <v>727</v>
      </c>
      <c r="C14" s="23" t="s">
        <v>686</v>
      </c>
      <c r="D14" s="23" t="s">
        <v>770</v>
      </c>
      <c r="E14" s="38" t="s">
        <v>773</v>
      </c>
      <c r="F14" s="37">
        <v>0.99</v>
      </c>
      <c r="G14" s="24">
        <v>1</v>
      </c>
      <c r="H14" s="10" t="str">
        <f t="shared" si="1"/>
        <v>1-Must Have</v>
      </c>
      <c r="I14" s="30" t="s">
        <v>3</v>
      </c>
      <c r="J14" s="32" t="s">
        <v>29</v>
      </c>
      <c r="K14" s="32"/>
      <c r="L14" s="32"/>
    </row>
    <row r="15" spans="1:12" s="34" customFormat="1" collapsed="1" x14ac:dyDescent="0.2">
      <c r="A15" s="33" t="s">
        <v>725</v>
      </c>
      <c r="B15" s="23" t="s">
        <v>727</v>
      </c>
      <c r="C15" s="23" t="s">
        <v>728</v>
      </c>
      <c r="D15" s="23" t="s">
        <v>690</v>
      </c>
      <c r="E15" s="38" t="s">
        <v>689</v>
      </c>
      <c r="F15" s="37">
        <v>0.98</v>
      </c>
      <c r="G15" s="24">
        <v>1</v>
      </c>
      <c r="H15" s="10" t="str">
        <f t="shared" si="1"/>
        <v>1-Must Have</v>
      </c>
      <c r="I15" s="30" t="s">
        <v>3</v>
      </c>
      <c r="J15" s="32" t="s">
        <v>29</v>
      </c>
      <c r="K15" s="32"/>
      <c r="L15" s="32"/>
    </row>
    <row r="16" spans="1:12" s="34" customFormat="1" collapsed="1" x14ac:dyDescent="0.2">
      <c r="A16" s="33" t="s">
        <v>726</v>
      </c>
      <c r="B16" s="23" t="s">
        <v>727</v>
      </c>
      <c r="C16" s="23" t="s">
        <v>728</v>
      </c>
      <c r="D16" s="23" t="s">
        <v>691</v>
      </c>
      <c r="E16" s="38" t="s">
        <v>774</v>
      </c>
      <c r="F16" s="37">
        <v>0.98</v>
      </c>
      <c r="G16" s="24">
        <v>1</v>
      </c>
      <c r="H16" s="10" t="str">
        <f t="shared" si="1"/>
        <v>1-Must Have</v>
      </c>
      <c r="I16" s="30" t="s">
        <v>3</v>
      </c>
      <c r="J16" s="32" t="s">
        <v>29</v>
      </c>
      <c r="K16" s="32"/>
      <c r="L16" s="32"/>
    </row>
    <row r="17" spans="1:12" s="34" customFormat="1" collapsed="1" x14ac:dyDescent="0.2">
      <c r="A17" s="33" t="s">
        <v>729</v>
      </c>
      <c r="B17" s="23" t="s">
        <v>727</v>
      </c>
      <c r="C17" s="23" t="s">
        <v>728</v>
      </c>
      <c r="D17" s="23" t="s">
        <v>696</v>
      </c>
      <c r="E17" s="38" t="s">
        <v>693</v>
      </c>
      <c r="F17" s="37">
        <v>0.85</v>
      </c>
      <c r="G17" s="24">
        <v>1</v>
      </c>
      <c r="H17" s="10" t="str">
        <f t="shared" si="1"/>
        <v>1-Must Have</v>
      </c>
      <c r="I17" s="30" t="s">
        <v>3</v>
      </c>
      <c r="J17" s="32" t="s">
        <v>29</v>
      </c>
      <c r="K17" s="32"/>
      <c r="L17" s="32"/>
    </row>
    <row r="18" spans="1:12" s="34" customFormat="1" collapsed="1" x14ac:dyDescent="0.2">
      <c r="A18" s="33" t="s">
        <v>730</v>
      </c>
      <c r="B18" s="23" t="s">
        <v>727</v>
      </c>
      <c r="C18" s="23" t="s">
        <v>728</v>
      </c>
      <c r="D18" s="23" t="s">
        <v>692</v>
      </c>
      <c r="E18" s="38" t="s">
        <v>693</v>
      </c>
      <c r="F18" s="37">
        <v>0.98</v>
      </c>
      <c r="G18" s="24">
        <v>1</v>
      </c>
      <c r="H18" s="10" t="str">
        <f t="shared" si="1"/>
        <v>1-Must Have</v>
      </c>
      <c r="I18" s="30" t="s">
        <v>3</v>
      </c>
      <c r="J18" s="32" t="s">
        <v>29</v>
      </c>
      <c r="K18" s="32"/>
      <c r="L18" s="32"/>
    </row>
    <row r="19" spans="1:12" s="34" customFormat="1" collapsed="1" x14ac:dyDescent="0.2">
      <c r="A19" s="33" t="s">
        <v>731</v>
      </c>
      <c r="B19" s="23" t="s">
        <v>727</v>
      </c>
      <c r="C19" s="23" t="s">
        <v>728</v>
      </c>
      <c r="D19" s="23" t="s">
        <v>694</v>
      </c>
      <c r="E19" s="38" t="s">
        <v>695</v>
      </c>
      <c r="F19" s="37">
        <v>0.9</v>
      </c>
      <c r="G19" s="24">
        <v>1</v>
      </c>
      <c r="H19" s="10" t="str">
        <f t="shared" si="1"/>
        <v>1-Must Have</v>
      </c>
      <c r="I19" s="30" t="s">
        <v>3</v>
      </c>
      <c r="J19" s="32" t="s">
        <v>29</v>
      </c>
      <c r="K19" s="32"/>
      <c r="L19" s="32"/>
    </row>
    <row r="20" spans="1:12" s="34" customFormat="1" collapsed="1" x14ac:dyDescent="0.2">
      <c r="A20" s="33" t="s">
        <v>732</v>
      </c>
      <c r="B20" s="23" t="s">
        <v>727</v>
      </c>
      <c r="C20" s="23" t="s">
        <v>728</v>
      </c>
      <c r="D20" s="23" t="s">
        <v>685</v>
      </c>
      <c r="E20" s="38" t="s">
        <v>688</v>
      </c>
      <c r="F20" s="37">
        <v>0.98</v>
      </c>
      <c r="G20" s="24">
        <v>1</v>
      </c>
      <c r="H20" s="10" t="str">
        <f t="shared" si="1"/>
        <v>1-Must Have</v>
      </c>
      <c r="I20" s="30" t="s">
        <v>3</v>
      </c>
      <c r="J20" s="32" t="s">
        <v>29</v>
      </c>
      <c r="K20" s="32"/>
      <c r="L20" s="32"/>
    </row>
    <row r="21" spans="1:12" s="34" customFormat="1" ht="25.5" collapsed="1" x14ac:dyDescent="0.2">
      <c r="A21" s="33" t="s">
        <v>733</v>
      </c>
      <c r="B21" s="23" t="s">
        <v>727</v>
      </c>
      <c r="C21" s="23" t="s">
        <v>699</v>
      </c>
      <c r="D21" s="23" t="s">
        <v>720</v>
      </c>
      <c r="E21" s="38" t="s">
        <v>721</v>
      </c>
      <c r="F21" s="37">
        <v>1</v>
      </c>
      <c r="G21" s="24">
        <v>1</v>
      </c>
      <c r="H21" s="10" t="str">
        <f t="shared" si="1"/>
        <v>1-Must Have</v>
      </c>
      <c r="I21" s="30" t="s">
        <v>3</v>
      </c>
      <c r="J21" s="32" t="s">
        <v>29</v>
      </c>
      <c r="K21" s="32"/>
      <c r="L21" s="32"/>
    </row>
    <row r="22" spans="1:12" s="34" customFormat="1" ht="25.5" collapsed="1" x14ac:dyDescent="0.2">
      <c r="A22" s="33" t="s">
        <v>734</v>
      </c>
      <c r="B22" s="23" t="s">
        <v>727</v>
      </c>
      <c r="C22" s="23" t="s">
        <v>699</v>
      </c>
      <c r="D22" s="23" t="s">
        <v>718</v>
      </c>
      <c r="E22" s="38" t="s">
        <v>722</v>
      </c>
      <c r="F22" s="37">
        <v>1</v>
      </c>
      <c r="G22" s="24">
        <v>1</v>
      </c>
      <c r="H22" s="10" t="str">
        <f t="shared" si="1"/>
        <v>1-Must Have</v>
      </c>
      <c r="I22" s="30" t="s">
        <v>3</v>
      </c>
      <c r="J22" s="32" t="s">
        <v>29</v>
      </c>
      <c r="K22" s="32"/>
      <c r="L22" s="32"/>
    </row>
    <row r="23" spans="1:12" s="34" customFormat="1" ht="63.75" collapsed="1" x14ac:dyDescent="0.2">
      <c r="A23" s="33" t="s">
        <v>736</v>
      </c>
      <c r="B23" s="23" t="s">
        <v>727</v>
      </c>
      <c r="C23" s="23" t="s">
        <v>699</v>
      </c>
      <c r="D23" s="23" t="s">
        <v>719</v>
      </c>
      <c r="E23" s="38" t="s">
        <v>779</v>
      </c>
      <c r="F23" s="37">
        <v>1</v>
      </c>
      <c r="G23" s="24">
        <v>1</v>
      </c>
      <c r="H23" s="10" t="str">
        <f t="shared" si="1"/>
        <v>1-Must Have</v>
      </c>
      <c r="I23" s="30" t="s">
        <v>3</v>
      </c>
      <c r="J23" s="32" t="s">
        <v>29</v>
      </c>
      <c r="K23" s="32"/>
      <c r="L23" s="32"/>
    </row>
    <row r="24" spans="1:12" s="34" customFormat="1" ht="25.5" collapsed="1" x14ac:dyDescent="0.2">
      <c r="A24" s="33" t="s">
        <v>744</v>
      </c>
      <c r="B24" s="23" t="s">
        <v>120</v>
      </c>
      <c r="C24" s="23" t="s">
        <v>686</v>
      </c>
      <c r="D24" s="23" t="s">
        <v>738</v>
      </c>
      <c r="E24" s="38" t="s">
        <v>778</v>
      </c>
      <c r="F24" s="37">
        <v>1</v>
      </c>
      <c r="G24" s="24">
        <v>1</v>
      </c>
      <c r="H24" s="10" t="str">
        <f t="shared" si="1"/>
        <v>1-Must Have</v>
      </c>
      <c r="I24" s="30" t="s">
        <v>3</v>
      </c>
      <c r="J24" s="32" t="s">
        <v>29</v>
      </c>
      <c r="K24" s="32"/>
      <c r="L24" s="32"/>
    </row>
    <row r="25" spans="1:12" s="34" customFormat="1" ht="38.25" collapsed="1" x14ac:dyDescent="0.2">
      <c r="A25" s="33" t="s">
        <v>745</v>
      </c>
      <c r="B25" s="23" t="s">
        <v>120</v>
      </c>
      <c r="C25" s="23" t="s">
        <v>686</v>
      </c>
      <c r="D25" s="23" t="s">
        <v>737</v>
      </c>
      <c r="E25" s="38" t="s">
        <v>739</v>
      </c>
      <c r="F25" s="37">
        <v>0.98</v>
      </c>
      <c r="G25" s="24">
        <v>1</v>
      </c>
      <c r="H25" s="10" t="str">
        <f t="shared" si="1"/>
        <v>1-Must Have</v>
      </c>
      <c r="I25" s="30" t="s">
        <v>3</v>
      </c>
      <c r="J25" s="32" t="s">
        <v>29</v>
      </c>
      <c r="K25" s="32"/>
      <c r="L25" s="32"/>
    </row>
    <row r="26" spans="1:12" s="34" customFormat="1" ht="102" collapsed="1" x14ac:dyDescent="0.2">
      <c r="A26" s="33" t="s">
        <v>746</v>
      </c>
      <c r="B26" s="23" t="s">
        <v>120</v>
      </c>
      <c r="C26" s="23" t="s">
        <v>728</v>
      </c>
      <c r="D26" s="23" t="s">
        <v>740</v>
      </c>
      <c r="E26" s="38" t="s">
        <v>805</v>
      </c>
      <c r="F26" s="37">
        <v>0.98</v>
      </c>
      <c r="G26" s="24">
        <v>1</v>
      </c>
      <c r="H26" s="10" t="str">
        <f t="shared" si="1"/>
        <v>1-Must Have</v>
      </c>
      <c r="I26" s="30" t="s">
        <v>3</v>
      </c>
      <c r="J26" s="32" t="s">
        <v>29</v>
      </c>
      <c r="K26" s="32"/>
      <c r="L26" s="32"/>
    </row>
    <row r="27" spans="1:12" s="34" customFormat="1" ht="25.5" collapsed="1" x14ac:dyDescent="0.2">
      <c r="A27" s="33" t="s">
        <v>747</v>
      </c>
      <c r="B27" s="23" t="s">
        <v>120</v>
      </c>
      <c r="C27" s="23" t="s">
        <v>687</v>
      </c>
      <c r="D27" s="23" t="s">
        <v>741</v>
      </c>
      <c r="E27" s="38" t="s">
        <v>742</v>
      </c>
      <c r="F27" s="37">
        <v>1</v>
      </c>
      <c r="G27" s="24">
        <v>3</v>
      </c>
      <c r="H27" s="10" t="str">
        <f t="shared" si="1"/>
        <v>3-Minor Nice to Have</v>
      </c>
      <c r="I27" s="30" t="s">
        <v>3</v>
      </c>
      <c r="J27" s="32" t="s">
        <v>29</v>
      </c>
      <c r="K27" s="32"/>
      <c r="L27" s="32"/>
    </row>
    <row r="28" spans="1:12" s="34" customFormat="1" ht="25.5" collapsed="1" x14ac:dyDescent="0.2">
      <c r="A28" s="33" t="s">
        <v>748</v>
      </c>
      <c r="B28" s="23" t="s">
        <v>120</v>
      </c>
      <c r="C28" s="23" t="s">
        <v>121</v>
      </c>
      <c r="D28" s="23" t="s">
        <v>795</v>
      </c>
      <c r="E28" s="38" t="s">
        <v>775</v>
      </c>
      <c r="F28" s="37">
        <v>0.95</v>
      </c>
      <c r="G28" s="24">
        <v>1</v>
      </c>
      <c r="H28" s="10" t="str">
        <f t="shared" si="1"/>
        <v>1-Must Have</v>
      </c>
      <c r="I28" s="30" t="s">
        <v>3</v>
      </c>
      <c r="J28" s="32" t="s">
        <v>29</v>
      </c>
      <c r="K28" s="32"/>
      <c r="L28" s="32"/>
    </row>
    <row r="29" spans="1:12" s="34" customFormat="1" ht="38.25" collapsed="1" x14ac:dyDescent="0.2">
      <c r="A29" s="33" t="s">
        <v>749</v>
      </c>
      <c r="B29" s="23" t="s">
        <v>120</v>
      </c>
      <c r="C29" s="23" t="s">
        <v>121</v>
      </c>
      <c r="D29" s="23" t="s">
        <v>796</v>
      </c>
      <c r="E29" s="38" t="s">
        <v>776</v>
      </c>
      <c r="F29" s="37">
        <v>0.95</v>
      </c>
      <c r="G29" s="24">
        <v>1</v>
      </c>
      <c r="H29" s="10" t="str">
        <f t="shared" si="1"/>
        <v>1-Must Have</v>
      </c>
      <c r="I29" s="30" t="s">
        <v>3</v>
      </c>
      <c r="J29" s="32" t="s">
        <v>29</v>
      </c>
      <c r="K29" s="32"/>
      <c r="L29" s="32"/>
    </row>
    <row r="30" spans="1:12" s="34" customFormat="1" ht="25.5" collapsed="1" x14ac:dyDescent="0.2">
      <c r="A30" s="33" t="s">
        <v>750</v>
      </c>
      <c r="B30" s="23" t="s">
        <v>120</v>
      </c>
      <c r="C30" s="23" t="s">
        <v>121</v>
      </c>
      <c r="D30" s="23" t="s">
        <v>797</v>
      </c>
      <c r="E30" s="38" t="s">
        <v>777</v>
      </c>
      <c r="F30" s="37">
        <v>0.95</v>
      </c>
      <c r="G30" s="24">
        <v>1</v>
      </c>
      <c r="H30" s="10" t="str">
        <f t="shared" si="1"/>
        <v>1-Must Have</v>
      </c>
      <c r="I30" s="30" t="s">
        <v>3</v>
      </c>
      <c r="J30" s="32" t="s">
        <v>29</v>
      </c>
      <c r="K30" s="32"/>
      <c r="L30" s="32"/>
    </row>
    <row r="31" spans="1:12" s="34" customFormat="1" ht="38.25" collapsed="1" x14ac:dyDescent="0.2">
      <c r="A31" s="33" t="s">
        <v>751</v>
      </c>
      <c r="B31" s="23" t="s">
        <v>120</v>
      </c>
      <c r="C31" s="23" t="s">
        <v>121</v>
      </c>
      <c r="D31" s="23" t="s">
        <v>798</v>
      </c>
      <c r="E31" s="38" t="s">
        <v>780</v>
      </c>
      <c r="F31" s="37">
        <v>0.95</v>
      </c>
      <c r="G31" s="24">
        <v>1</v>
      </c>
      <c r="H31" s="10" t="str">
        <f t="shared" si="1"/>
        <v>1-Must Have</v>
      </c>
      <c r="I31" s="30" t="s">
        <v>3</v>
      </c>
      <c r="J31" s="32" t="s">
        <v>29</v>
      </c>
      <c r="K31" s="32"/>
      <c r="L31" s="32"/>
    </row>
    <row r="32" spans="1:12" s="34" customFormat="1" ht="51" collapsed="1" x14ac:dyDescent="0.2">
      <c r="A32" s="33" t="s">
        <v>753</v>
      </c>
      <c r="B32" s="23" t="s">
        <v>120</v>
      </c>
      <c r="C32" s="23" t="s">
        <v>752</v>
      </c>
      <c r="D32" s="23" t="s">
        <v>781</v>
      </c>
      <c r="E32" s="38" t="s">
        <v>743</v>
      </c>
      <c r="F32" s="37">
        <v>0.98</v>
      </c>
      <c r="G32" s="24">
        <v>1</v>
      </c>
      <c r="H32" s="10" t="str">
        <f t="shared" si="1"/>
        <v>1-Must Have</v>
      </c>
      <c r="I32" s="30" t="s">
        <v>3</v>
      </c>
      <c r="J32" s="32" t="s">
        <v>29</v>
      </c>
      <c r="K32" s="32"/>
      <c r="L32" s="32"/>
    </row>
  </sheetData>
  <autoFilter ref="A1:H32"/>
  <sortState ref="A2:J32">
    <sortCondition ref="B2:B32"/>
    <sortCondition ref="C2:C32"/>
  </sortState>
  <conditionalFormatting sqref="H2:H6 H8:H32">
    <cfRule type="cellIs" dxfId="7" priority="12" operator="equal">
      <formula>"Need Priority"</formula>
    </cfRule>
  </conditionalFormatting>
  <conditionalFormatting sqref="I2 I8:I32">
    <cfRule type="cellIs" dxfId="6" priority="8" operator="equal">
      <formula>"Business"</formula>
    </cfRule>
    <cfRule type="cellIs" dxfId="5" priority="9" operator="equal">
      <formula>"Functional"</formula>
    </cfRule>
  </conditionalFormatting>
  <conditionalFormatting sqref="I3:I6">
    <cfRule type="cellIs" dxfId="4" priority="6" operator="equal">
      <formula>"Business"</formula>
    </cfRule>
    <cfRule type="cellIs" dxfId="3" priority="7" operator="equal">
      <formula>"Functional"</formula>
    </cfRule>
  </conditionalFormatting>
  <conditionalFormatting sqref="H7">
    <cfRule type="cellIs" dxfId="2" priority="5" operator="equal">
      <formula>"Need Priority"</formula>
    </cfRule>
  </conditionalFormatting>
  <conditionalFormatting sqref="I7">
    <cfRule type="cellIs" dxfId="1" priority="1" operator="equal">
      <formula>"Business"</formula>
    </cfRule>
    <cfRule type="cellIs" dxfId="0" priority="2" operator="equal">
      <formula>"Functional"</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workbookViewId="0">
      <pane xSplit="4" ySplit="1" topLeftCell="E224" activePane="bottomRight" state="frozen"/>
      <selection pane="topRight" activeCell="E1" sqref="E1"/>
      <selection pane="bottomLeft" activeCell="A2" sqref="A2"/>
      <selection pane="bottomRight" activeCell="B1" sqref="B1:D250"/>
    </sheetView>
  </sheetViews>
  <sheetFormatPr defaultColWidth="9.140625" defaultRowHeight="15" x14ac:dyDescent="0.2"/>
  <cols>
    <col min="1" max="1" width="4.85546875" style="1" hidden="1" customWidth="1"/>
    <col min="2" max="2" width="15.140625" style="49" bestFit="1" customWidth="1"/>
    <col min="3" max="3" width="50.140625" style="46" bestFit="1" customWidth="1"/>
    <col min="4" max="4" width="55.42578125" style="1" customWidth="1"/>
    <col min="5" max="5" width="12.85546875" style="42" hidden="1" customWidth="1"/>
    <col min="6" max="16384" width="9.140625" style="1"/>
  </cols>
  <sheetData>
    <row r="1" spans="1:5" ht="25.5" x14ac:dyDescent="0.2">
      <c r="A1" s="50" t="s">
        <v>35</v>
      </c>
      <c r="B1" s="51" t="s">
        <v>124</v>
      </c>
      <c r="C1" s="52" t="s">
        <v>125</v>
      </c>
      <c r="D1" s="52" t="s">
        <v>1</v>
      </c>
      <c r="E1" s="50" t="s">
        <v>818</v>
      </c>
    </row>
    <row r="2" spans="1:5" x14ac:dyDescent="0.2">
      <c r="A2" s="40">
        <v>1</v>
      </c>
      <c r="B2" s="47" t="s">
        <v>126</v>
      </c>
      <c r="C2" s="43" t="s">
        <v>127</v>
      </c>
      <c r="D2" s="15"/>
      <c r="E2" s="40"/>
    </row>
    <row r="3" spans="1:5" x14ac:dyDescent="0.2">
      <c r="A3" s="40">
        <v>1</v>
      </c>
      <c r="B3" s="47" t="s">
        <v>128</v>
      </c>
      <c r="C3" s="43" t="s">
        <v>129</v>
      </c>
      <c r="D3" s="15"/>
      <c r="E3" s="40"/>
    </row>
    <row r="4" spans="1:5" x14ac:dyDescent="0.2">
      <c r="A4" s="40">
        <v>1</v>
      </c>
      <c r="B4" s="47" t="s">
        <v>130</v>
      </c>
      <c r="C4" s="43" t="s">
        <v>131</v>
      </c>
      <c r="D4" s="15"/>
      <c r="E4" s="40"/>
    </row>
    <row r="5" spans="1:5" x14ac:dyDescent="0.2">
      <c r="A5" s="40">
        <v>1</v>
      </c>
      <c r="B5" s="47" t="s">
        <v>132</v>
      </c>
      <c r="C5" s="43" t="s">
        <v>133</v>
      </c>
      <c r="D5" s="15"/>
      <c r="E5" s="40"/>
    </row>
    <row r="6" spans="1:5" x14ac:dyDescent="0.2">
      <c r="A6" s="40">
        <v>1</v>
      </c>
      <c r="B6" s="47" t="s">
        <v>134</v>
      </c>
      <c r="C6" s="43" t="s">
        <v>135</v>
      </c>
      <c r="D6" s="15"/>
      <c r="E6" s="40"/>
    </row>
    <row r="7" spans="1:5" x14ac:dyDescent="0.2">
      <c r="A7" s="40">
        <v>1</v>
      </c>
      <c r="B7" s="47" t="s">
        <v>606</v>
      </c>
      <c r="C7" s="43" t="s">
        <v>607</v>
      </c>
      <c r="D7" s="15"/>
      <c r="E7" s="40"/>
    </row>
    <row r="8" spans="1:5" x14ac:dyDescent="0.2">
      <c r="A8" s="40">
        <v>1</v>
      </c>
      <c r="B8" s="47" t="s">
        <v>136</v>
      </c>
      <c r="C8" s="43" t="s">
        <v>137</v>
      </c>
      <c r="D8" s="15"/>
      <c r="E8" s="40"/>
    </row>
    <row r="9" spans="1:5" x14ac:dyDescent="0.2">
      <c r="A9" s="40">
        <v>1</v>
      </c>
      <c r="B9" s="47" t="s">
        <v>138</v>
      </c>
      <c r="C9" s="43" t="s">
        <v>139</v>
      </c>
      <c r="D9" s="15"/>
      <c r="E9" s="40"/>
    </row>
    <row r="10" spans="1:5" ht="24" x14ac:dyDescent="0.2">
      <c r="A10" s="40">
        <v>1</v>
      </c>
      <c r="B10" s="47" t="s">
        <v>140</v>
      </c>
      <c r="C10" s="43" t="s">
        <v>141</v>
      </c>
      <c r="D10" s="15" t="s">
        <v>142</v>
      </c>
      <c r="E10" s="40" t="s">
        <v>143</v>
      </c>
    </row>
    <row r="11" spans="1:5" x14ac:dyDescent="0.2">
      <c r="A11" s="40">
        <v>1</v>
      </c>
      <c r="B11" s="47" t="s">
        <v>144</v>
      </c>
      <c r="C11" s="43" t="s">
        <v>145</v>
      </c>
      <c r="D11" s="15"/>
      <c r="E11" s="40"/>
    </row>
    <row r="12" spans="1:5" x14ac:dyDescent="0.2">
      <c r="A12" s="40">
        <v>1</v>
      </c>
      <c r="B12" s="47" t="s">
        <v>144</v>
      </c>
      <c r="C12" s="43" t="s">
        <v>146</v>
      </c>
      <c r="D12" s="15"/>
      <c r="E12" s="40"/>
    </row>
    <row r="13" spans="1:5" x14ac:dyDescent="0.2">
      <c r="A13" s="40">
        <v>1</v>
      </c>
      <c r="B13" s="47" t="s">
        <v>147</v>
      </c>
      <c r="C13" s="43" t="s">
        <v>148</v>
      </c>
      <c r="D13" s="15"/>
      <c r="E13" s="40"/>
    </row>
    <row r="14" spans="1:5" x14ac:dyDescent="0.2">
      <c r="A14" s="40">
        <v>1</v>
      </c>
      <c r="B14" s="47" t="s">
        <v>149</v>
      </c>
      <c r="C14" s="43" t="s">
        <v>150</v>
      </c>
      <c r="D14" s="15"/>
      <c r="E14" s="40"/>
    </row>
    <row r="15" spans="1:5" x14ac:dyDescent="0.2">
      <c r="A15" s="40">
        <v>1</v>
      </c>
      <c r="B15" s="47" t="s">
        <v>151</v>
      </c>
      <c r="C15" s="43" t="s">
        <v>152</v>
      </c>
      <c r="D15" s="15"/>
      <c r="E15" s="40"/>
    </row>
    <row r="16" spans="1:5" x14ac:dyDescent="0.2">
      <c r="A16" s="40">
        <v>1</v>
      </c>
      <c r="B16" s="47" t="s">
        <v>153</v>
      </c>
      <c r="C16" s="43" t="s">
        <v>154</v>
      </c>
      <c r="D16" s="15"/>
      <c r="E16" s="40"/>
    </row>
    <row r="17" spans="1:5" x14ac:dyDescent="0.2">
      <c r="A17" s="40">
        <v>1</v>
      </c>
      <c r="B17" s="47" t="s">
        <v>155</v>
      </c>
      <c r="C17" s="43" t="s">
        <v>156</v>
      </c>
      <c r="D17" s="15"/>
      <c r="E17" s="40"/>
    </row>
    <row r="18" spans="1:5" x14ac:dyDescent="0.2">
      <c r="A18" s="40">
        <v>1</v>
      </c>
      <c r="B18" s="47" t="s">
        <v>157</v>
      </c>
      <c r="C18" s="43" t="s">
        <v>158</v>
      </c>
      <c r="D18" s="15"/>
      <c r="E18" s="40"/>
    </row>
    <row r="19" spans="1:5" x14ac:dyDescent="0.2">
      <c r="A19" s="40">
        <v>1</v>
      </c>
      <c r="B19" s="47" t="s">
        <v>157</v>
      </c>
      <c r="C19" s="43" t="s">
        <v>58</v>
      </c>
      <c r="D19" s="15"/>
      <c r="E19" s="40"/>
    </row>
    <row r="20" spans="1:5" x14ac:dyDescent="0.2">
      <c r="A20" s="40">
        <v>1</v>
      </c>
      <c r="B20" s="47" t="s">
        <v>159</v>
      </c>
      <c r="C20" s="43" t="s">
        <v>160</v>
      </c>
      <c r="D20" s="15"/>
      <c r="E20" s="40"/>
    </row>
    <row r="21" spans="1:5" x14ac:dyDescent="0.2">
      <c r="A21" s="40">
        <v>1</v>
      </c>
      <c r="B21" s="47" t="s">
        <v>161</v>
      </c>
      <c r="C21" s="43" t="s">
        <v>162</v>
      </c>
      <c r="D21" s="15"/>
      <c r="E21" s="40"/>
    </row>
    <row r="22" spans="1:5" x14ac:dyDescent="0.2">
      <c r="A22" s="40">
        <v>1</v>
      </c>
      <c r="B22" s="47" t="s">
        <v>163</v>
      </c>
      <c r="C22" s="43" t="s">
        <v>164</v>
      </c>
      <c r="D22" s="15"/>
      <c r="E22" s="40"/>
    </row>
    <row r="23" spans="1:5" x14ac:dyDescent="0.2">
      <c r="A23" s="40">
        <v>1</v>
      </c>
      <c r="B23" s="47" t="s">
        <v>165</v>
      </c>
      <c r="C23" s="43" t="s">
        <v>166</v>
      </c>
      <c r="D23" s="15"/>
      <c r="E23" s="40"/>
    </row>
    <row r="24" spans="1:5" x14ac:dyDescent="0.2">
      <c r="A24" s="40">
        <v>1</v>
      </c>
      <c r="B24" s="47" t="s">
        <v>167</v>
      </c>
      <c r="C24" s="43" t="s">
        <v>168</v>
      </c>
      <c r="D24" s="15"/>
      <c r="E24" s="40"/>
    </row>
    <row r="25" spans="1:5" x14ac:dyDescent="0.2">
      <c r="A25" s="40">
        <v>1</v>
      </c>
      <c r="B25" s="47" t="s">
        <v>169</v>
      </c>
      <c r="C25" s="43" t="s">
        <v>170</v>
      </c>
      <c r="D25" s="15"/>
      <c r="E25" s="40"/>
    </row>
    <row r="26" spans="1:5" x14ac:dyDescent="0.2">
      <c r="A26" s="40">
        <v>1</v>
      </c>
      <c r="B26" s="47" t="s">
        <v>171</v>
      </c>
      <c r="C26" s="43" t="s">
        <v>172</v>
      </c>
      <c r="D26" s="15"/>
      <c r="E26" s="40"/>
    </row>
    <row r="27" spans="1:5" x14ac:dyDescent="0.2">
      <c r="A27" s="40">
        <v>1</v>
      </c>
      <c r="B27" s="47" t="s">
        <v>173</v>
      </c>
      <c r="C27" s="43" t="s">
        <v>174</v>
      </c>
      <c r="D27" s="15"/>
      <c r="E27" s="40"/>
    </row>
    <row r="28" spans="1:5" x14ac:dyDescent="0.2">
      <c r="A28" s="40">
        <v>1</v>
      </c>
      <c r="B28" s="47" t="s">
        <v>175</v>
      </c>
      <c r="C28" s="43" t="s">
        <v>176</v>
      </c>
      <c r="D28" s="15"/>
      <c r="E28" s="40"/>
    </row>
    <row r="29" spans="1:5" x14ac:dyDescent="0.2">
      <c r="A29" s="40">
        <v>1</v>
      </c>
      <c r="B29" s="47" t="s">
        <v>177</v>
      </c>
      <c r="C29" s="43" t="s">
        <v>178</v>
      </c>
      <c r="D29" s="15"/>
      <c r="E29" s="40"/>
    </row>
    <row r="30" spans="1:5" x14ac:dyDescent="0.2">
      <c r="A30" s="40">
        <v>1</v>
      </c>
      <c r="B30" s="47" t="s">
        <v>179</v>
      </c>
      <c r="C30" s="43" t="s">
        <v>180</v>
      </c>
      <c r="D30" s="15"/>
      <c r="E30" s="40"/>
    </row>
    <row r="31" spans="1:5" x14ac:dyDescent="0.2">
      <c r="A31" s="40">
        <v>1</v>
      </c>
      <c r="B31" s="47" t="s">
        <v>181</v>
      </c>
      <c r="C31" s="43" t="s">
        <v>182</v>
      </c>
      <c r="D31" s="15"/>
      <c r="E31" s="40"/>
    </row>
    <row r="32" spans="1:5" x14ac:dyDescent="0.2">
      <c r="A32" s="40">
        <v>1</v>
      </c>
      <c r="B32" s="47" t="s">
        <v>183</v>
      </c>
      <c r="C32" s="43" t="s">
        <v>184</v>
      </c>
      <c r="D32" s="15"/>
      <c r="E32" s="40"/>
    </row>
    <row r="33" spans="1:5" x14ac:dyDescent="0.2">
      <c r="A33" s="40">
        <v>1</v>
      </c>
      <c r="B33" s="47" t="s">
        <v>810</v>
      </c>
      <c r="C33" s="43" t="s">
        <v>811</v>
      </c>
      <c r="D33" s="15"/>
      <c r="E33" s="40"/>
    </row>
    <row r="34" spans="1:5" x14ac:dyDescent="0.2">
      <c r="A34" s="40">
        <v>1</v>
      </c>
      <c r="B34" s="47" t="s">
        <v>185</v>
      </c>
      <c r="C34" s="43" t="s">
        <v>186</v>
      </c>
      <c r="D34" s="15"/>
      <c r="E34" s="40"/>
    </row>
    <row r="35" spans="1:5" x14ac:dyDescent="0.2">
      <c r="A35" s="40">
        <v>1</v>
      </c>
      <c r="B35" s="47" t="s">
        <v>187</v>
      </c>
      <c r="C35" s="43" t="s">
        <v>188</v>
      </c>
      <c r="D35" s="15"/>
      <c r="E35" s="40"/>
    </row>
    <row r="36" spans="1:5" x14ac:dyDescent="0.2">
      <c r="A36" s="40">
        <v>1</v>
      </c>
      <c r="B36" s="47" t="s">
        <v>189</v>
      </c>
      <c r="C36" s="43" t="s">
        <v>190</v>
      </c>
      <c r="D36" s="15"/>
      <c r="E36" s="40"/>
    </row>
    <row r="37" spans="1:5" x14ac:dyDescent="0.2">
      <c r="A37" s="40">
        <v>1</v>
      </c>
      <c r="B37" s="47" t="s">
        <v>191</v>
      </c>
      <c r="C37" s="43" t="s">
        <v>192</v>
      </c>
      <c r="D37" s="15"/>
      <c r="E37" s="40"/>
    </row>
    <row r="38" spans="1:5" ht="28.5" x14ac:dyDescent="0.2">
      <c r="A38" s="40">
        <v>1</v>
      </c>
      <c r="B38" s="47" t="s">
        <v>193</v>
      </c>
      <c r="C38" s="43" t="s">
        <v>194</v>
      </c>
      <c r="D38" s="15"/>
      <c r="E38" s="40"/>
    </row>
    <row r="39" spans="1:5" x14ac:dyDescent="0.2">
      <c r="A39" s="40">
        <v>1</v>
      </c>
      <c r="B39" s="47" t="s">
        <v>195</v>
      </c>
      <c r="C39" s="43" t="s">
        <v>196</v>
      </c>
      <c r="D39" s="15"/>
      <c r="E39" s="40"/>
    </row>
    <row r="40" spans="1:5" x14ac:dyDescent="0.2">
      <c r="A40" s="40">
        <v>1</v>
      </c>
      <c r="B40" s="47" t="s">
        <v>197</v>
      </c>
      <c r="C40" s="43" t="s">
        <v>198</v>
      </c>
      <c r="D40" s="15"/>
      <c r="E40" s="40"/>
    </row>
    <row r="41" spans="1:5" x14ac:dyDescent="0.2">
      <c r="A41" s="40">
        <v>1</v>
      </c>
      <c r="B41" s="47" t="s">
        <v>199</v>
      </c>
      <c r="C41" s="43" t="s">
        <v>200</v>
      </c>
      <c r="D41" s="15"/>
      <c r="E41" s="40"/>
    </row>
    <row r="42" spans="1:5" x14ac:dyDescent="0.2">
      <c r="A42" s="40">
        <v>1</v>
      </c>
      <c r="B42" s="47" t="s">
        <v>201</v>
      </c>
      <c r="C42" s="43" t="s">
        <v>202</v>
      </c>
      <c r="D42" s="15"/>
      <c r="E42" s="40"/>
    </row>
    <row r="43" spans="1:5" x14ac:dyDescent="0.2">
      <c r="A43" s="40">
        <v>1</v>
      </c>
      <c r="B43" s="47" t="s">
        <v>201</v>
      </c>
      <c r="C43" s="43" t="s">
        <v>203</v>
      </c>
      <c r="D43" s="15"/>
      <c r="E43" s="40"/>
    </row>
    <row r="44" spans="1:5" x14ac:dyDescent="0.2">
      <c r="A44" s="40">
        <v>1</v>
      </c>
      <c r="B44" s="47" t="s">
        <v>204</v>
      </c>
      <c r="C44" s="43" t="s">
        <v>205</v>
      </c>
      <c r="D44" s="15"/>
      <c r="E44" s="40"/>
    </row>
    <row r="45" spans="1:5" x14ac:dyDescent="0.2">
      <c r="A45" s="40">
        <v>1</v>
      </c>
      <c r="B45" s="47" t="s">
        <v>206</v>
      </c>
      <c r="C45" s="43" t="s">
        <v>207</v>
      </c>
      <c r="D45" s="15"/>
      <c r="E45" s="40"/>
    </row>
    <row r="46" spans="1:5" x14ac:dyDescent="0.2">
      <c r="A46" s="40">
        <v>1</v>
      </c>
      <c r="B46" s="47" t="s">
        <v>208</v>
      </c>
      <c r="C46" s="43" t="s">
        <v>209</v>
      </c>
      <c r="D46" s="15"/>
      <c r="E46" s="40"/>
    </row>
    <row r="47" spans="1:5" x14ac:dyDescent="0.2">
      <c r="A47" s="40">
        <v>1</v>
      </c>
      <c r="B47" s="47" t="s">
        <v>210</v>
      </c>
      <c r="C47" s="43" t="s">
        <v>211</v>
      </c>
      <c r="D47" s="15"/>
      <c r="E47" s="40"/>
    </row>
    <row r="48" spans="1:5" x14ac:dyDescent="0.2">
      <c r="A48" s="40">
        <v>1</v>
      </c>
      <c r="B48" s="47" t="s">
        <v>212</v>
      </c>
      <c r="C48" s="43" t="s">
        <v>213</v>
      </c>
      <c r="D48" s="15"/>
      <c r="E48" s="40"/>
    </row>
    <row r="49" spans="1:5" x14ac:dyDescent="0.2">
      <c r="A49" s="40">
        <v>1</v>
      </c>
      <c r="B49" s="47" t="s">
        <v>214</v>
      </c>
      <c r="C49" s="43" t="s">
        <v>215</v>
      </c>
      <c r="D49" s="15"/>
      <c r="E49" s="40"/>
    </row>
    <row r="50" spans="1:5" x14ac:dyDescent="0.2">
      <c r="A50" s="40">
        <v>1</v>
      </c>
      <c r="B50" s="47" t="s">
        <v>216</v>
      </c>
      <c r="C50" s="43" t="s">
        <v>217</v>
      </c>
      <c r="D50" s="15"/>
      <c r="E50" s="40"/>
    </row>
    <row r="51" spans="1:5" x14ac:dyDescent="0.2">
      <c r="A51" s="40">
        <v>1</v>
      </c>
      <c r="B51" s="47" t="s">
        <v>218</v>
      </c>
      <c r="C51" s="43" t="s">
        <v>219</v>
      </c>
      <c r="D51" s="15"/>
      <c r="E51" s="40"/>
    </row>
    <row r="52" spans="1:5" x14ac:dyDescent="0.2">
      <c r="A52" s="40">
        <v>1</v>
      </c>
      <c r="B52" s="47" t="s">
        <v>220</v>
      </c>
      <c r="C52" s="43" t="s">
        <v>221</v>
      </c>
      <c r="D52" s="15"/>
      <c r="E52" s="40"/>
    </row>
    <row r="53" spans="1:5" x14ac:dyDescent="0.2">
      <c r="A53" s="40">
        <v>1</v>
      </c>
      <c r="B53" s="47" t="s">
        <v>808</v>
      </c>
      <c r="C53" s="43" t="s">
        <v>813</v>
      </c>
      <c r="D53" s="15"/>
      <c r="E53" s="40"/>
    </row>
    <row r="54" spans="1:5" x14ac:dyDescent="0.2">
      <c r="A54" s="40">
        <v>1</v>
      </c>
      <c r="B54" s="47" t="s">
        <v>222</v>
      </c>
      <c r="C54" s="43" t="s">
        <v>223</v>
      </c>
      <c r="D54" s="15"/>
      <c r="E54" s="40"/>
    </row>
    <row r="55" spans="1:5" x14ac:dyDescent="0.2">
      <c r="A55" s="40">
        <v>1</v>
      </c>
      <c r="B55" s="47" t="s">
        <v>224</v>
      </c>
      <c r="C55" s="43" t="s">
        <v>225</v>
      </c>
      <c r="D55" s="15"/>
      <c r="E55" s="40"/>
    </row>
    <row r="56" spans="1:5" x14ac:dyDescent="0.2">
      <c r="A56" s="40">
        <v>1</v>
      </c>
      <c r="B56" s="47" t="s">
        <v>226</v>
      </c>
      <c r="C56" s="43" t="s">
        <v>227</v>
      </c>
      <c r="D56" s="15"/>
      <c r="E56" s="40"/>
    </row>
    <row r="57" spans="1:5" x14ac:dyDescent="0.2">
      <c r="A57" s="40">
        <v>1</v>
      </c>
      <c r="B57" s="47" t="s">
        <v>228</v>
      </c>
      <c r="C57" s="43" t="s">
        <v>229</v>
      </c>
      <c r="D57" s="15"/>
      <c r="E57" s="40"/>
    </row>
    <row r="58" spans="1:5" x14ac:dyDescent="0.2">
      <c r="A58" s="40">
        <v>1</v>
      </c>
      <c r="B58" s="47" t="s">
        <v>230</v>
      </c>
      <c r="C58" s="43" t="s">
        <v>231</v>
      </c>
      <c r="D58" s="15"/>
      <c r="E58" s="40"/>
    </row>
    <row r="59" spans="1:5" x14ac:dyDescent="0.2">
      <c r="A59" s="40">
        <v>1</v>
      </c>
      <c r="B59" s="47" t="s">
        <v>232</v>
      </c>
      <c r="C59" s="43" t="s">
        <v>233</v>
      </c>
      <c r="D59" s="15"/>
      <c r="E59" s="40"/>
    </row>
    <row r="60" spans="1:5" x14ac:dyDescent="0.2">
      <c r="A60" s="40">
        <v>1</v>
      </c>
      <c r="B60" s="47" t="s">
        <v>234</v>
      </c>
      <c r="C60" s="43" t="s">
        <v>235</v>
      </c>
      <c r="D60" s="15"/>
      <c r="E60" s="40"/>
    </row>
    <row r="61" spans="1:5" x14ac:dyDescent="0.2">
      <c r="A61" s="40">
        <v>1</v>
      </c>
      <c r="B61" s="47" t="s">
        <v>236</v>
      </c>
      <c r="C61" s="43" t="s">
        <v>237</v>
      </c>
      <c r="D61" s="15"/>
      <c r="E61" s="40"/>
    </row>
    <row r="62" spans="1:5" x14ac:dyDescent="0.2">
      <c r="A62" s="40">
        <v>1</v>
      </c>
      <c r="B62" s="47" t="s">
        <v>238</v>
      </c>
      <c r="C62" s="43" t="s">
        <v>239</v>
      </c>
      <c r="D62" s="15"/>
      <c r="E62" s="40"/>
    </row>
    <row r="63" spans="1:5" x14ac:dyDescent="0.2">
      <c r="A63" s="40">
        <v>1</v>
      </c>
      <c r="B63" s="47" t="s">
        <v>240</v>
      </c>
      <c r="C63" s="43" t="s">
        <v>241</v>
      </c>
      <c r="D63" s="15"/>
      <c r="E63" s="40"/>
    </row>
    <row r="64" spans="1:5" x14ac:dyDescent="0.2">
      <c r="A64" s="40">
        <v>1</v>
      </c>
      <c r="B64" s="47" t="s">
        <v>816</v>
      </c>
      <c r="C64" s="45" t="s">
        <v>815</v>
      </c>
      <c r="D64" s="5"/>
      <c r="E64" s="41"/>
    </row>
    <row r="65" spans="1:5" x14ac:dyDescent="0.2">
      <c r="A65" s="40">
        <v>1</v>
      </c>
      <c r="B65" s="47" t="s">
        <v>242</v>
      </c>
      <c r="C65" s="43" t="s">
        <v>243</v>
      </c>
      <c r="D65" s="15"/>
      <c r="E65" s="40"/>
    </row>
    <row r="66" spans="1:5" x14ac:dyDescent="0.2">
      <c r="A66" s="40">
        <v>1</v>
      </c>
      <c r="B66" s="47" t="s">
        <v>244</v>
      </c>
      <c r="C66" s="43" t="s">
        <v>245</v>
      </c>
      <c r="D66" s="15"/>
      <c r="E66" s="40"/>
    </row>
    <row r="67" spans="1:5" x14ac:dyDescent="0.2">
      <c r="A67" s="40">
        <v>1</v>
      </c>
      <c r="B67" s="47" t="s">
        <v>246</v>
      </c>
      <c r="C67" s="43" t="s">
        <v>247</v>
      </c>
      <c r="D67" s="15"/>
      <c r="E67" s="40"/>
    </row>
    <row r="68" spans="1:5" x14ac:dyDescent="0.2">
      <c r="A68" s="40">
        <v>1</v>
      </c>
      <c r="B68" s="47" t="s">
        <v>248</v>
      </c>
      <c r="C68" s="43" t="s">
        <v>249</v>
      </c>
      <c r="D68" s="15"/>
      <c r="E68" s="40"/>
    </row>
    <row r="69" spans="1:5" x14ac:dyDescent="0.2">
      <c r="A69" s="40">
        <v>1</v>
      </c>
      <c r="B69" s="47" t="s">
        <v>250</v>
      </c>
      <c r="C69" s="43" t="s">
        <v>40</v>
      </c>
      <c r="D69" s="15"/>
      <c r="E69" s="40"/>
    </row>
    <row r="70" spans="1:5" ht="28.5" x14ac:dyDescent="0.2">
      <c r="A70" s="40">
        <v>1</v>
      </c>
      <c r="B70" s="47" t="s">
        <v>251</v>
      </c>
      <c r="C70" s="43" t="s">
        <v>252</v>
      </c>
      <c r="D70" s="15"/>
      <c r="E70" s="40"/>
    </row>
    <row r="71" spans="1:5" x14ac:dyDescent="0.2">
      <c r="A71" s="40">
        <v>1</v>
      </c>
      <c r="B71" s="47" t="s">
        <v>253</v>
      </c>
      <c r="C71" s="43" t="s">
        <v>254</v>
      </c>
      <c r="D71" s="15"/>
      <c r="E71" s="40"/>
    </row>
    <row r="72" spans="1:5" x14ac:dyDescent="0.2">
      <c r="A72" s="40">
        <v>1</v>
      </c>
      <c r="B72" s="47" t="s">
        <v>255</v>
      </c>
      <c r="C72" s="43" t="s">
        <v>256</v>
      </c>
      <c r="D72" s="15"/>
      <c r="E72" s="40"/>
    </row>
    <row r="73" spans="1:5" ht="28.5" x14ac:dyDescent="0.2">
      <c r="A73" s="40">
        <v>1</v>
      </c>
      <c r="B73" s="47" t="s">
        <v>257</v>
      </c>
      <c r="C73" s="43" t="s">
        <v>258</v>
      </c>
      <c r="D73" s="15"/>
      <c r="E73" s="40"/>
    </row>
    <row r="74" spans="1:5" x14ac:dyDescent="0.2">
      <c r="A74" s="40">
        <v>1</v>
      </c>
      <c r="B74" s="47" t="s">
        <v>259</v>
      </c>
      <c r="C74" s="43" t="s">
        <v>260</v>
      </c>
      <c r="D74" s="15"/>
      <c r="E74" s="40"/>
    </row>
    <row r="75" spans="1:5" x14ac:dyDescent="0.2">
      <c r="A75" s="40">
        <v>1</v>
      </c>
      <c r="B75" s="47" t="s">
        <v>261</v>
      </c>
      <c r="C75" s="43" t="s">
        <v>262</v>
      </c>
      <c r="D75" s="15"/>
      <c r="E75" s="40"/>
    </row>
    <row r="76" spans="1:5" x14ac:dyDescent="0.2">
      <c r="A76" s="40">
        <v>1</v>
      </c>
      <c r="B76" s="47" t="s">
        <v>263</v>
      </c>
      <c r="C76" s="43" t="s">
        <v>264</v>
      </c>
      <c r="D76" s="15"/>
      <c r="E76" s="40"/>
    </row>
    <row r="77" spans="1:5" x14ac:dyDescent="0.2">
      <c r="A77" s="40">
        <v>1</v>
      </c>
      <c r="B77" s="47" t="s">
        <v>265</v>
      </c>
      <c r="C77" s="43" t="s">
        <v>266</v>
      </c>
      <c r="D77" s="15"/>
      <c r="E77" s="40"/>
    </row>
    <row r="78" spans="1:5" x14ac:dyDescent="0.2">
      <c r="A78" s="40">
        <v>1</v>
      </c>
      <c r="B78" s="47" t="s">
        <v>267</v>
      </c>
      <c r="C78" s="43" t="s">
        <v>268</v>
      </c>
      <c r="D78" s="15"/>
      <c r="E78" s="40"/>
    </row>
    <row r="79" spans="1:5" x14ac:dyDescent="0.2">
      <c r="A79" s="40">
        <v>1</v>
      </c>
      <c r="B79" s="47" t="s">
        <v>269</v>
      </c>
      <c r="C79" s="43" t="s">
        <v>270</v>
      </c>
      <c r="D79" s="15"/>
      <c r="E79" s="40"/>
    </row>
    <row r="80" spans="1:5" x14ac:dyDescent="0.2">
      <c r="A80" s="40">
        <v>1</v>
      </c>
      <c r="B80" s="47" t="s">
        <v>271</v>
      </c>
      <c r="C80" s="43" t="s">
        <v>272</v>
      </c>
      <c r="D80" s="15"/>
      <c r="E80" s="40"/>
    </row>
    <row r="81" spans="1:5" x14ac:dyDescent="0.2">
      <c r="A81" s="40">
        <v>1</v>
      </c>
      <c r="B81" s="47" t="s">
        <v>273</v>
      </c>
      <c r="C81" s="43" t="s">
        <v>274</v>
      </c>
      <c r="D81" s="15"/>
      <c r="E81" s="40"/>
    </row>
    <row r="82" spans="1:5" x14ac:dyDescent="0.2">
      <c r="A82" s="40">
        <v>1</v>
      </c>
      <c r="B82" s="47" t="s">
        <v>275</v>
      </c>
      <c r="C82" s="43" t="s">
        <v>276</v>
      </c>
      <c r="D82" s="15"/>
      <c r="E82" s="40"/>
    </row>
    <row r="83" spans="1:5" x14ac:dyDescent="0.2">
      <c r="A83" s="40">
        <v>1</v>
      </c>
      <c r="B83" s="47" t="s">
        <v>277</v>
      </c>
      <c r="C83" s="43" t="s">
        <v>278</v>
      </c>
      <c r="D83" s="15"/>
      <c r="E83" s="40"/>
    </row>
    <row r="84" spans="1:5" x14ac:dyDescent="0.2">
      <c r="A84" s="40">
        <v>1</v>
      </c>
      <c r="B84" s="47" t="s">
        <v>279</v>
      </c>
      <c r="C84" s="43" t="s">
        <v>280</v>
      </c>
      <c r="D84" s="15"/>
      <c r="E84" s="40"/>
    </row>
    <row r="85" spans="1:5" x14ac:dyDescent="0.2">
      <c r="A85" s="40">
        <v>1</v>
      </c>
      <c r="B85" s="47" t="s">
        <v>281</v>
      </c>
      <c r="C85" s="43" t="s">
        <v>282</v>
      </c>
      <c r="D85" s="15"/>
      <c r="E85" s="40"/>
    </row>
    <row r="86" spans="1:5" ht="28.5" x14ac:dyDescent="0.2">
      <c r="A86" s="40">
        <v>1</v>
      </c>
      <c r="B86" s="47" t="s">
        <v>283</v>
      </c>
      <c r="C86" s="43" t="s">
        <v>284</v>
      </c>
      <c r="D86" s="15"/>
      <c r="E86" s="40"/>
    </row>
    <row r="87" spans="1:5" x14ac:dyDescent="0.2">
      <c r="A87" s="40">
        <v>1</v>
      </c>
      <c r="B87" s="47" t="s">
        <v>285</v>
      </c>
      <c r="C87" s="43" t="s">
        <v>286</v>
      </c>
      <c r="D87" s="15"/>
      <c r="E87" s="40"/>
    </row>
    <row r="88" spans="1:5" x14ac:dyDescent="0.2">
      <c r="A88" s="40">
        <v>1</v>
      </c>
      <c r="B88" s="47" t="s">
        <v>287</v>
      </c>
      <c r="C88" s="43" t="s">
        <v>288</v>
      </c>
      <c r="D88" s="15"/>
      <c r="E88" s="40"/>
    </row>
    <row r="89" spans="1:5" x14ac:dyDescent="0.2">
      <c r="A89" s="40">
        <v>1</v>
      </c>
      <c r="B89" s="47" t="s">
        <v>289</v>
      </c>
      <c r="C89" s="43" t="s">
        <v>290</v>
      </c>
      <c r="D89" s="15"/>
      <c r="E89" s="40"/>
    </row>
    <row r="90" spans="1:5" x14ac:dyDescent="0.2">
      <c r="A90" s="40">
        <v>1</v>
      </c>
      <c r="B90" s="47" t="s">
        <v>291</v>
      </c>
      <c r="C90" s="44" t="s">
        <v>292</v>
      </c>
      <c r="D90" s="15" t="s">
        <v>292</v>
      </c>
      <c r="E90" s="40" t="s">
        <v>143</v>
      </c>
    </row>
    <row r="91" spans="1:5" x14ac:dyDescent="0.2">
      <c r="A91" s="40">
        <v>1</v>
      </c>
      <c r="B91" s="47" t="s">
        <v>293</v>
      </c>
      <c r="C91" s="43" t="s">
        <v>294</v>
      </c>
      <c r="D91" s="15"/>
      <c r="E91" s="40"/>
    </row>
    <row r="92" spans="1:5" x14ac:dyDescent="0.2">
      <c r="A92" s="40">
        <v>1</v>
      </c>
      <c r="B92" s="47" t="s">
        <v>295</v>
      </c>
      <c r="C92" s="43" t="s">
        <v>296</v>
      </c>
      <c r="D92" s="14" t="s">
        <v>296</v>
      </c>
      <c r="E92" s="40" t="s">
        <v>143</v>
      </c>
    </row>
    <row r="93" spans="1:5" ht="60" x14ac:dyDescent="0.2">
      <c r="A93" s="40">
        <v>1</v>
      </c>
      <c r="B93" s="47" t="s">
        <v>297</v>
      </c>
      <c r="C93" s="43" t="s">
        <v>298</v>
      </c>
      <c r="D93" s="15" t="s">
        <v>299</v>
      </c>
      <c r="E93" s="40" t="s">
        <v>143</v>
      </c>
    </row>
    <row r="94" spans="1:5" x14ac:dyDescent="0.2">
      <c r="A94" s="40">
        <v>1</v>
      </c>
      <c r="B94" s="48" t="s">
        <v>300</v>
      </c>
      <c r="C94" s="43" t="s">
        <v>301</v>
      </c>
      <c r="D94" s="14" t="s">
        <v>301</v>
      </c>
      <c r="E94" s="40" t="s">
        <v>143</v>
      </c>
    </row>
    <row r="95" spans="1:5" x14ac:dyDescent="0.2">
      <c r="A95" s="40">
        <v>1</v>
      </c>
      <c r="B95" s="47" t="s">
        <v>302</v>
      </c>
      <c r="C95" s="43" t="s">
        <v>303</v>
      </c>
      <c r="D95" s="15"/>
      <c r="E95" s="40"/>
    </row>
    <row r="96" spans="1:5" x14ac:dyDescent="0.2">
      <c r="A96" s="40">
        <v>1</v>
      </c>
      <c r="B96" s="47" t="s">
        <v>304</v>
      </c>
      <c r="C96" s="43" t="s">
        <v>305</v>
      </c>
      <c r="D96" s="15"/>
      <c r="E96" s="40"/>
    </row>
    <row r="97" spans="1:5" x14ac:dyDescent="0.2">
      <c r="A97" s="40">
        <v>1</v>
      </c>
      <c r="B97" s="47" t="s">
        <v>306</v>
      </c>
      <c r="C97" s="43" t="s">
        <v>307</v>
      </c>
      <c r="D97" s="15"/>
      <c r="E97" s="40"/>
    </row>
    <row r="98" spans="1:5" x14ac:dyDescent="0.2">
      <c r="A98" s="40">
        <v>1</v>
      </c>
      <c r="B98" s="47" t="s">
        <v>306</v>
      </c>
      <c r="C98" s="43" t="s">
        <v>308</v>
      </c>
      <c r="D98" s="15"/>
      <c r="E98" s="40"/>
    </row>
    <row r="99" spans="1:5" x14ac:dyDescent="0.2">
      <c r="A99" s="40">
        <v>1</v>
      </c>
      <c r="B99" s="47" t="s">
        <v>309</v>
      </c>
      <c r="C99" s="43" t="s">
        <v>310</v>
      </c>
      <c r="D99" s="15"/>
      <c r="E99" s="40"/>
    </row>
    <row r="100" spans="1:5" x14ac:dyDescent="0.2">
      <c r="A100" s="40">
        <v>1</v>
      </c>
      <c r="B100" s="47" t="s">
        <v>311</v>
      </c>
      <c r="C100" s="43" t="s">
        <v>312</v>
      </c>
      <c r="D100" s="15"/>
      <c r="E100" s="40"/>
    </row>
    <row r="101" spans="1:5" x14ac:dyDescent="0.2">
      <c r="A101" s="40">
        <v>1</v>
      </c>
      <c r="B101" s="47" t="s">
        <v>313</v>
      </c>
      <c r="C101" s="43" t="s">
        <v>314</v>
      </c>
      <c r="D101" s="15"/>
      <c r="E101" s="40"/>
    </row>
    <row r="102" spans="1:5" x14ac:dyDescent="0.2">
      <c r="A102" s="40">
        <v>1</v>
      </c>
      <c r="B102" s="47" t="s">
        <v>315</v>
      </c>
      <c r="C102" s="43" t="s">
        <v>316</v>
      </c>
      <c r="D102" s="15"/>
      <c r="E102" s="40"/>
    </row>
    <row r="103" spans="1:5" x14ac:dyDescent="0.2">
      <c r="A103" s="40">
        <v>1</v>
      </c>
      <c r="B103" s="47" t="s">
        <v>317</v>
      </c>
      <c r="C103" s="43" t="s">
        <v>318</v>
      </c>
      <c r="D103" s="15"/>
      <c r="E103" s="40"/>
    </row>
    <row r="104" spans="1:5" x14ac:dyDescent="0.2">
      <c r="A104" s="40">
        <v>1</v>
      </c>
      <c r="B104" s="47" t="s">
        <v>319</v>
      </c>
      <c r="C104" s="43" t="s">
        <v>320</v>
      </c>
      <c r="D104" s="15"/>
      <c r="E104" s="40"/>
    </row>
    <row r="105" spans="1:5" x14ac:dyDescent="0.2">
      <c r="A105" s="40">
        <v>1</v>
      </c>
      <c r="B105" s="47" t="s">
        <v>321</v>
      </c>
      <c r="C105" s="43" t="s">
        <v>322</v>
      </c>
      <c r="D105" s="15"/>
      <c r="E105" s="40"/>
    </row>
    <row r="106" spans="1:5" x14ac:dyDescent="0.2">
      <c r="A106" s="40">
        <v>1</v>
      </c>
      <c r="B106" s="47" t="s">
        <v>323</v>
      </c>
      <c r="C106" s="43" t="s">
        <v>324</v>
      </c>
      <c r="D106" s="15"/>
      <c r="E106" s="40"/>
    </row>
    <row r="107" spans="1:5" x14ac:dyDescent="0.2">
      <c r="A107" s="40">
        <v>1</v>
      </c>
      <c r="B107" s="47" t="s">
        <v>325</v>
      </c>
      <c r="C107" s="43" t="s">
        <v>326</v>
      </c>
      <c r="D107" s="15"/>
      <c r="E107" s="40"/>
    </row>
    <row r="108" spans="1:5" x14ac:dyDescent="0.2">
      <c r="A108" s="40">
        <v>1</v>
      </c>
      <c r="B108" s="47" t="s">
        <v>327</v>
      </c>
      <c r="C108" s="43" t="s">
        <v>328</v>
      </c>
      <c r="D108" s="15"/>
      <c r="E108" s="40"/>
    </row>
    <row r="109" spans="1:5" x14ac:dyDescent="0.2">
      <c r="A109" s="40">
        <v>1</v>
      </c>
      <c r="B109" s="47" t="s">
        <v>329</v>
      </c>
      <c r="C109" s="43" t="s">
        <v>330</v>
      </c>
      <c r="D109" s="15"/>
      <c r="E109" s="40"/>
    </row>
    <row r="110" spans="1:5" x14ac:dyDescent="0.2">
      <c r="A110" s="40">
        <v>1</v>
      </c>
      <c r="B110" s="47" t="s">
        <v>331</v>
      </c>
      <c r="C110" s="43" t="s">
        <v>332</v>
      </c>
      <c r="D110" s="15"/>
      <c r="E110" s="40"/>
    </row>
    <row r="111" spans="1:5" x14ac:dyDescent="0.2">
      <c r="A111" s="40">
        <v>1</v>
      </c>
      <c r="B111" s="47" t="s">
        <v>333</v>
      </c>
      <c r="C111" s="43" t="s">
        <v>334</v>
      </c>
      <c r="D111" s="15"/>
      <c r="E111" s="40"/>
    </row>
    <row r="112" spans="1:5" x14ac:dyDescent="0.2">
      <c r="A112" s="40">
        <v>1</v>
      </c>
      <c r="B112" s="47" t="s">
        <v>335</v>
      </c>
      <c r="C112" s="43" t="s">
        <v>336</v>
      </c>
      <c r="D112" s="15"/>
      <c r="E112" s="40"/>
    </row>
    <row r="113" spans="1:5" x14ac:dyDescent="0.2">
      <c r="A113" s="40">
        <v>1</v>
      </c>
      <c r="B113" s="47" t="s">
        <v>337</v>
      </c>
      <c r="C113" s="43" t="s">
        <v>338</v>
      </c>
      <c r="D113" s="15"/>
      <c r="E113" s="40"/>
    </row>
    <row r="114" spans="1:5" x14ac:dyDescent="0.2">
      <c r="A114" s="40">
        <v>1</v>
      </c>
      <c r="B114" s="47" t="s">
        <v>339</v>
      </c>
      <c r="C114" s="43" t="s">
        <v>340</v>
      </c>
      <c r="D114" s="15"/>
      <c r="E114" s="40"/>
    </row>
    <row r="115" spans="1:5" x14ac:dyDescent="0.2">
      <c r="A115" s="40">
        <v>1</v>
      </c>
      <c r="B115" s="47" t="s">
        <v>341</v>
      </c>
      <c r="C115" s="43" t="s">
        <v>342</v>
      </c>
      <c r="D115" s="15"/>
      <c r="E115" s="40"/>
    </row>
    <row r="116" spans="1:5" x14ac:dyDescent="0.2">
      <c r="A116" s="40">
        <v>1</v>
      </c>
      <c r="B116" s="47" t="s">
        <v>343</v>
      </c>
      <c r="C116" s="43" t="s">
        <v>344</v>
      </c>
      <c r="D116" s="15"/>
      <c r="E116" s="40"/>
    </row>
    <row r="117" spans="1:5" x14ac:dyDescent="0.2">
      <c r="A117" s="40">
        <v>1</v>
      </c>
      <c r="B117" s="47" t="s">
        <v>345</v>
      </c>
      <c r="C117" s="43" t="s">
        <v>346</v>
      </c>
      <c r="D117" s="15"/>
      <c r="E117" s="40"/>
    </row>
    <row r="118" spans="1:5" x14ac:dyDescent="0.2">
      <c r="A118" s="40">
        <v>1</v>
      </c>
      <c r="B118" s="47" t="s">
        <v>347</v>
      </c>
      <c r="C118" s="43" t="s">
        <v>348</v>
      </c>
      <c r="D118" s="15"/>
      <c r="E118" s="40"/>
    </row>
    <row r="119" spans="1:5" x14ac:dyDescent="0.2">
      <c r="A119" s="40">
        <v>1</v>
      </c>
      <c r="B119" s="47" t="s">
        <v>349</v>
      </c>
      <c r="C119" s="43" t="s">
        <v>350</v>
      </c>
      <c r="D119" s="15"/>
      <c r="E119" s="40"/>
    </row>
    <row r="120" spans="1:5" x14ac:dyDescent="0.2">
      <c r="A120" s="40">
        <v>1</v>
      </c>
      <c r="B120" s="47" t="s">
        <v>351</v>
      </c>
      <c r="C120" s="43" t="s">
        <v>352</v>
      </c>
      <c r="D120" s="15"/>
      <c r="E120" s="40"/>
    </row>
    <row r="121" spans="1:5" x14ac:dyDescent="0.2">
      <c r="A121" s="40">
        <v>1</v>
      </c>
      <c r="B121" s="47" t="s">
        <v>353</v>
      </c>
      <c r="C121" s="43" t="s">
        <v>354</v>
      </c>
      <c r="D121" s="15"/>
      <c r="E121" s="40"/>
    </row>
    <row r="122" spans="1:5" x14ac:dyDescent="0.2">
      <c r="A122" s="40">
        <v>1</v>
      </c>
      <c r="B122" s="47" t="s">
        <v>355</v>
      </c>
      <c r="C122" s="43" t="s">
        <v>356</v>
      </c>
      <c r="D122" s="15"/>
      <c r="E122" s="40"/>
    </row>
    <row r="123" spans="1:5" x14ac:dyDescent="0.2">
      <c r="A123" s="40">
        <v>1</v>
      </c>
      <c r="B123" s="47" t="s">
        <v>357</v>
      </c>
      <c r="C123" s="43" t="s">
        <v>358</v>
      </c>
      <c r="D123" s="15"/>
      <c r="E123" s="40"/>
    </row>
    <row r="124" spans="1:5" x14ac:dyDescent="0.2">
      <c r="A124" s="40">
        <v>1</v>
      </c>
      <c r="B124" s="47" t="s">
        <v>359</v>
      </c>
      <c r="C124" s="43" t="s">
        <v>360</v>
      </c>
      <c r="D124" s="15"/>
      <c r="E124" s="40"/>
    </row>
    <row r="125" spans="1:5" x14ac:dyDescent="0.2">
      <c r="A125" s="40">
        <v>1</v>
      </c>
      <c r="B125" s="47" t="s">
        <v>361</v>
      </c>
      <c r="C125" s="43" t="s">
        <v>362</v>
      </c>
      <c r="D125" s="15"/>
      <c r="E125" s="40"/>
    </row>
    <row r="126" spans="1:5" x14ac:dyDescent="0.2">
      <c r="A126" s="40">
        <v>1</v>
      </c>
      <c r="B126" s="47" t="s">
        <v>363</v>
      </c>
      <c r="C126" s="43" t="s">
        <v>364</v>
      </c>
      <c r="D126" s="15"/>
      <c r="E126" s="40"/>
    </row>
    <row r="127" spans="1:5" x14ac:dyDescent="0.2">
      <c r="A127" s="40">
        <v>1</v>
      </c>
      <c r="B127" s="47" t="s">
        <v>365</v>
      </c>
      <c r="C127" s="43" t="s">
        <v>366</v>
      </c>
      <c r="D127" s="15"/>
      <c r="E127" s="40"/>
    </row>
    <row r="128" spans="1:5" x14ac:dyDescent="0.2">
      <c r="A128" s="40">
        <v>1</v>
      </c>
      <c r="B128" s="47" t="s">
        <v>367</v>
      </c>
      <c r="C128" s="43" t="s">
        <v>368</v>
      </c>
      <c r="D128" s="15"/>
      <c r="E128" s="40"/>
    </row>
    <row r="129" spans="1:5" x14ac:dyDescent="0.2">
      <c r="A129" s="40">
        <v>1</v>
      </c>
      <c r="B129" s="47" t="s">
        <v>369</v>
      </c>
      <c r="C129" s="43" t="s">
        <v>370</v>
      </c>
      <c r="D129" s="15"/>
      <c r="E129" s="40"/>
    </row>
    <row r="130" spans="1:5" x14ac:dyDescent="0.2">
      <c r="A130" s="40">
        <v>1</v>
      </c>
      <c r="B130" s="47" t="s">
        <v>371</v>
      </c>
      <c r="C130" s="43" t="s">
        <v>372</v>
      </c>
      <c r="D130" s="15"/>
      <c r="E130" s="40"/>
    </row>
    <row r="131" spans="1:5" x14ac:dyDescent="0.2">
      <c r="A131" s="40">
        <v>1</v>
      </c>
      <c r="B131" s="47" t="s">
        <v>373</v>
      </c>
      <c r="C131" s="43" t="s">
        <v>374</v>
      </c>
      <c r="D131" s="15"/>
      <c r="E131" s="40"/>
    </row>
    <row r="132" spans="1:5" x14ac:dyDescent="0.2">
      <c r="A132" s="40">
        <v>1</v>
      </c>
      <c r="B132" s="47" t="s">
        <v>375</v>
      </c>
      <c r="C132" s="43" t="s">
        <v>376</v>
      </c>
      <c r="D132" s="15"/>
      <c r="E132" s="40"/>
    </row>
    <row r="133" spans="1:5" x14ac:dyDescent="0.2">
      <c r="A133" s="40">
        <v>1</v>
      </c>
      <c r="B133" s="47" t="s">
        <v>377</v>
      </c>
      <c r="C133" s="43" t="s">
        <v>378</v>
      </c>
      <c r="D133" s="15"/>
      <c r="E133" s="40"/>
    </row>
    <row r="134" spans="1:5" x14ac:dyDescent="0.2">
      <c r="A134" s="40">
        <v>1</v>
      </c>
      <c r="B134" s="47" t="s">
        <v>379</v>
      </c>
      <c r="C134" s="43" t="s">
        <v>380</v>
      </c>
      <c r="D134" s="15"/>
      <c r="E134" s="40"/>
    </row>
    <row r="135" spans="1:5" x14ac:dyDescent="0.2">
      <c r="A135" s="40">
        <v>1</v>
      </c>
      <c r="B135" s="47" t="s">
        <v>381</v>
      </c>
      <c r="C135" s="43" t="s">
        <v>382</v>
      </c>
      <c r="D135" s="15"/>
      <c r="E135" s="40"/>
    </row>
    <row r="136" spans="1:5" x14ac:dyDescent="0.2">
      <c r="A136" s="40">
        <v>1</v>
      </c>
      <c r="B136" s="47" t="s">
        <v>143</v>
      </c>
      <c r="C136" s="43" t="s">
        <v>383</v>
      </c>
      <c r="D136" s="15"/>
      <c r="E136" s="40"/>
    </row>
    <row r="137" spans="1:5" x14ac:dyDescent="0.2">
      <c r="A137" s="40">
        <v>1</v>
      </c>
      <c r="B137" s="47" t="s">
        <v>384</v>
      </c>
      <c r="C137" s="43" t="s">
        <v>385</v>
      </c>
      <c r="D137" s="15"/>
      <c r="E137" s="40"/>
    </row>
    <row r="138" spans="1:5" x14ac:dyDescent="0.2">
      <c r="A138" s="40">
        <v>1</v>
      </c>
      <c r="B138" s="47" t="s">
        <v>386</v>
      </c>
      <c r="C138" s="43" t="s">
        <v>387</v>
      </c>
      <c r="D138" s="15"/>
      <c r="E138" s="40"/>
    </row>
    <row r="139" spans="1:5" x14ac:dyDescent="0.2">
      <c r="A139" s="40">
        <v>1</v>
      </c>
      <c r="B139" s="47" t="s">
        <v>388</v>
      </c>
      <c r="C139" s="43" t="s">
        <v>389</v>
      </c>
      <c r="D139" s="15"/>
      <c r="E139" s="40"/>
    </row>
    <row r="140" spans="1:5" x14ac:dyDescent="0.2">
      <c r="A140" s="40">
        <v>1</v>
      </c>
      <c r="B140" s="47" t="s">
        <v>390</v>
      </c>
      <c r="C140" s="43" t="s">
        <v>391</v>
      </c>
      <c r="D140" s="15"/>
      <c r="E140" s="40"/>
    </row>
    <row r="141" spans="1:5" x14ac:dyDescent="0.2">
      <c r="A141" s="40">
        <v>1</v>
      </c>
      <c r="B141" s="47" t="s">
        <v>392</v>
      </c>
      <c r="C141" s="43" t="s">
        <v>393</v>
      </c>
      <c r="D141" s="15"/>
      <c r="E141" s="40"/>
    </row>
    <row r="142" spans="1:5" x14ac:dyDescent="0.2">
      <c r="A142" s="40">
        <v>1</v>
      </c>
      <c r="B142" s="47" t="s">
        <v>394</v>
      </c>
      <c r="C142" s="43" t="s">
        <v>395</v>
      </c>
      <c r="D142" s="15"/>
      <c r="E142" s="40"/>
    </row>
    <row r="143" spans="1:5" x14ac:dyDescent="0.2">
      <c r="A143" s="40">
        <v>1</v>
      </c>
      <c r="B143" s="47" t="s">
        <v>396</v>
      </c>
      <c r="C143" s="43" t="s">
        <v>397</v>
      </c>
      <c r="D143" s="15"/>
      <c r="E143" s="40"/>
    </row>
    <row r="144" spans="1:5" x14ac:dyDescent="0.2">
      <c r="A144" s="40">
        <v>1</v>
      </c>
      <c r="B144" s="47" t="s">
        <v>398</v>
      </c>
      <c r="C144" s="43" t="s">
        <v>399</v>
      </c>
      <c r="D144" s="15"/>
      <c r="E144" s="40"/>
    </row>
    <row r="145" spans="1:5" x14ac:dyDescent="0.2">
      <c r="A145" s="40">
        <v>1</v>
      </c>
      <c r="B145" s="47" t="s">
        <v>400</v>
      </c>
      <c r="C145" s="43" t="s">
        <v>401</v>
      </c>
      <c r="D145" s="15"/>
      <c r="E145" s="40"/>
    </row>
    <row r="146" spans="1:5" x14ac:dyDescent="0.2">
      <c r="A146" s="40">
        <v>1</v>
      </c>
      <c r="B146" s="47" t="s">
        <v>402</v>
      </c>
      <c r="C146" s="43" t="s">
        <v>403</v>
      </c>
      <c r="D146" s="15"/>
      <c r="E146" s="40"/>
    </row>
    <row r="147" spans="1:5" x14ac:dyDescent="0.2">
      <c r="A147" s="40">
        <v>1</v>
      </c>
      <c r="B147" s="47" t="s">
        <v>404</v>
      </c>
      <c r="C147" s="43" t="s">
        <v>405</v>
      </c>
      <c r="D147" s="15"/>
      <c r="E147" s="40"/>
    </row>
    <row r="148" spans="1:5" x14ac:dyDescent="0.2">
      <c r="A148" s="40">
        <v>1</v>
      </c>
      <c r="B148" s="47" t="s">
        <v>406</v>
      </c>
      <c r="C148" s="43" t="s">
        <v>407</v>
      </c>
      <c r="D148" s="15"/>
      <c r="E148" s="40"/>
    </row>
    <row r="149" spans="1:5" ht="28.5" x14ac:dyDescent="0.2">
      <c r="A149" s="40">
        <v>1</v>
      </c>
      <c r="B149" s="47" t="s">
        <v>408</v>
      </c>
      <c r="C149" s="43" t="s">
        <v>409</v>
      </c>
      <c r="D149" s="15"/>
      <c r="E149" s="40"/>
    </row>
    <row r="150" spans="1:5" x14ac:dyDescent="0.2">
      <c r="A150" s="40">
        <v>1</v>
      </c>
      <c r="B150" s="47" t="s">
        <v>410</v>
      </c>
      <c r="C150" s="43" t="s">
        <v>411</v>
      </c>
      <c r="D150" s="15"/>
      <c r="E150" s="40"/>
    </row>
    <row r="151" spans="1:5" x14ac:dyDescent="0.2">
      <c r="A151" s="40">
        <v>1</v>
      </c>
      <c r="B151" s="47" t="s">
        <v>412</v>
      </c>
      <c r="C151" s="43" t="s">
        <v>413</v>
      </c>
      <c r="D151" s="15"/>
      <c r="E151" s="40"/>
    </row>
    <row r="152" spans="1:5" x14ac:dyDescent="0.2">
      <c r="A152" s="40">
        <v>1</v>
      </c>
      <c r="B152" s="47" t="s">
        <v>414</v>
      </c>
      <c r="C152" s="43" t="s">
        <v>415</v>
      </c>
      <c r="D152" s="15"/>
      <c r="E152" s="40"/>
    </row>
    <row r="153" spans="1:5" x14ac:dyDescent="0.2">
      <c r="A153" s="40">
        <v>1</v>
      </c>
      <c r="B153" s="47" t="s">
        <v>416</v>
      </c>
      <c r="C153" s="43" t="s">
        <v>417</v>
      </c>
      <c r="D153" s="15"/>
      <c r="E153" s="40"/>
    </row>
    <row r="154" spans="1:5" x14ac:dyDescent="0.2">
      <c r="A154" s="40">
        <v>1</v>
      </c>
      <c r="B154" s="47" t="s">
        <v>418</v>
      </c>
      <c r="C154" s="43" t="s">
        <v>419</v>
      </c>
      <c r="D154" s="15"/>
      <c r="E154" s="40"/>
    </row>
    <row r="155" spans="1:5" x14ac:dyDescent="0.2">
      <c r="A155" s="40">
        <v>1</v>
      </c>
      <c r="B155" s="47" t="s">
        <v>420</v>
      </c>
      <c r="C155" s="43" t="s">
        <v>421</v>
      </c>
      <c r="D155" s="15"/>
      <c r="E155" s="40"/>
    </row>
    <row r="156" spans="1:5" x14ac:dyDescent="0.2">
      <c r="A156" s="40">
        <v>1</v>
      </c>
      <c r="B156" s="47" t="s">
        <v>422</v>
      </c>
      <c r="C156" s="43" t="s">
        <v>423</v>
      </c>
      <c r="D156" s="15"/>
      <c r="E156" s="40"/>
    </row>
    <row r="157" spans="1:5" x14ac:dyDescent="0.2">
      <c r="A157" s="40">
        <v>1</v>
      </c>
      <c r="B157" s="47" t="s">
        <v>424</v>
      </c>
      <c r="C157" s="43" t="s">
        <v>425</v>
      </c>
      <c r="D157" s="15"/>
      <c r="E157" s="40"/>
    </row>
    <row r="158" spans="1:5" x14ac:dyDescent="0.2">
      <c r="A158" s="40">
        <v>1</v>
      </c>
      <c r="B158" s="47" t="s">
        <v>426</v>
      </c>
      <c r="C158" s="43" t="s">
        <v>427</v>
      </c>
      <c r="D158" s="15"/>
      <c r="E158" s="40"/>
    </row>
    <row r="159" spans="1:5" x14ac:dyDescent="0.2">
      <c r="A159" s="40">
        <v>1</v>
      </c>
      <c r="B159" s="47" t="s">
        <v>428</v>
      </c>
      <c r="C159" s="43" t="s">
        <v>429</v>
      </c>
      <c r="D159" s="15"/>
      <c r="E159" s="40"/>
    </row>
    <row r="160" spans="1:5" x14ac:dyDescent="0.2">
      <c r="A160" s="40">
        <v>1</v>
      </c>
      <c r="B160" s="47" t="s">
        <v>430</v>
      </c>
      <c r="C160" s="43" t="s">
        <v>431</v>
      </c>
      <c r="D160" s="15"/>
      <c r="E160" s="40"/>
    </row>
    <row r="161" spans="1:5" ht="28.5" x14ac:dyDescent="0.2">
      <c r="A161" s="40">
        <v>1</v>
      </c>
      <c r="B161" s="47" t="s">
        <v>432</v>
      </c>
      <c r="C161" s="43" t="s">
        <v>433</v>
      </c>
      <c r="D161" s="15"/>
      <c r="E161" s="40"/>
    </row>
    <row r="162" spans="1:5" x14ac:dyDescent="0.2">
      <c r="A162" s="40">
        <v>1</v>
      </c>
      <c r="B162" s="47" t="s">
        <v>434</v>
      </c>
      <c r="C162" s="43" t="s">
        <v>435</v>
      </c>
      <c r="D162" s="15"/>
      <c r="E162" s="40"/>
    </row>
    <row r="163" spans="1:5" x14ac:dyDescent="0.2">
      <c r="A163" s="40">
        <v>1</v>
      </c>
      <c r="B163" s="47" t="s">
        <v>436</v>
      </c>
      <c r="C163" s="43" t="s">
        <v>437</v>
      </c>
      <c r="D163" s="15"/>
      <c r="E163" s="40"/>
    </row>
    <row r="164" spans="1:5" x14ac:dyDescent="0.2">
      <c r="A164" s="40">
        <v>1</v>
      </c>
      <c r="B164" s="47" t="s">
        <v>438</v>
      </c>
      <c r="C164" s="43" t="s">
        <v>439</v>
      </c>
      <c r="D164" s="15"/>
      <c r="E164" s="40"/>
    </row>
    <row r="165" spans="1:5" x14ac:dyDescent="0.2">
      <c r="A165" s="40">
        <v>1</v>
      </c>
      <c r="B165" s="47" t="s">
        <v>440</v>
      </c>
      <c r="C165" s="43" t="s">
        <v>441</v>
      </c>
      <c r="D165" s="15"/>
      <c r="E165" s="40"/>
    </row>
    <row r="166" spans="1:5" x14ac:dyDescent="0.2">
      <c r="A166" s="40">
        <v>1</v>
      </c>
      <c r="B166" s="47" t="s">
        <v>442</v>
      </c>
      <c r="C166" s="43" t="s">
        <v>443</v>
      </c>
      <c r="D166" s="15"/>
      <c r="E166" s="40"/>
    </row>
    <row r="167" spans="1:5" x14ac:dyDescent="0.2">
      <c r="A167" s="40">
        <v>1</v>
      </c>
      <c r="B167" s="47" t="s">
        <v>444</v>
      </c>
      <c r="C167" s="43" t="s">
        <v>445</v>
      </c>
      <c r="D167" s="15"/>
      <c r="E167" s="40"/>
    </row>
    <row r="168" spans="1:5" x14ac:dyDescent="0.2">
      <c r="A168" s="40">
        <v>1</v>
      </c>
      <c r="B168" s="47" t="s">
        <v>446</v>
      </c>
      <c r="C168" s="43" t="s">
        <v>447</v>
      </c>
      <c r="D168" s="15"/>
      <c r="E168" s="40"/>
    </row>
    <row r="169" spans="1:5" x14ac:dyDescent="0.2">
      <c r="A169" s="40">
        <v>1</v>
      </c>
      <c r="B169" s="47" t="s">
        <v>448</v>
      </c>
      <c r="C169" s="43" t="s">
        <v>449</v>
      </c>
      <c r="D169" s="15"/>
      <c r="E169" s="40"/>
    </row>
    <row r="170" spans="1:5" x14ac:dyDescent="0.2">
      <c r="A170" s="40">
        <v>1</v>
      </c>
      <c r="B170" s="47" t="s">
        <v>450</v>
      </c>
      <c r="C170" s="43" t="s">
        <v>451</v>
      </c>
      <c r="D170" s="15"/>
      <c r="E170" s="40"/>
    </row>
    <row r="171" spans="1:5" x14ac:dyDescent="0.2">
      <c r="A171" s="40">
        <v>1</v>
      </c>
      <c r="B171" s="47" t="s">
        <v>452</v>
      </c>
      <c r="C171" s="43" t="s">
        <v>453</v>
      </c>
      <c r="D171" s="15"/>
      <c r="E171" s="40"/>
    </row>
    <row r="172" spans="1:5" x14ac:dyDescent="0.2">
      <c r="A172" s="40">
        <v>1</v>
      </c>
      <c r="B172" s="47" t="s">
        <v>454</v>
      </c>
      <c r="C172" s="43" t="s">
        <v>455</v>
      </c>
      <c r="D172" s="15"/>
      <c r="E172" s="40"/>
    </row>
    <row r="173" spans="1:5" x14ac:dyDescent="0.2">
      <c r="A173" s="40">
        <v>1</v>
      </c>
      <c r="B173" s="47" t="s">
        <v>456</v>
      </c>
      <c r="C173" s="43" t="s">
        <v>457</v>
      </c>
      <c r="D173" s="15"/>
      <c r="E173" s="40"/>
    </row>
    <row r="174" spans="1:5" x14ac:dyDescent="0.2">
      <c r="A174" s="40">
        <v>1</v>
      </c>
      <c r="B174" s="47" t="s">
        <v>458</v>
      </c>
      <c r="C174" s="43" t="s">
        <v>459</v>
      </c>
      <c r="D174" s="15"/>
      <c r="E174" s="40"/>
    </row>
    <row r="175" spans="1:5" x14ac:dyDescent="0.2">
      <c r="A175" s="40">
        <v>1</v>
      </c>
      <c r="B175" s="47" t="s">
        <v>460</v>
      </c>
      <c r="C175" s="43" t="s">
        <v>461</v>
      </c>
      <c r="D175" s="15"/>
      <c r="E175" s="40"/>
    </row>
    <row r="176" spans="1:5" x14ac:dyDescent="0.2">
      <c r="A176" s="40">
        <v>1</v>
      </c>
      <c r="B176" s="47" t="s">
        <v>462</v>
      </c>
      <c r="C176" s="43" t="s">
        <v>463</v>
      </c>
      <c r="D176" s="15"/>
      <c r="E176" s="40"/>
    </row>
    <row r="177" spans="1:5" x14ac:dyDescent="0.2">
      <c r="A177" s="40">
        <v>1</v>
      </c>
      <c r="B177" s="47" t="s">
        <v>464</v>
      </c>
      <c r="C177" s="43" t="s">
        <v>465</v>
      </c>
      <c r="D177" s="15"/>
      <c r="E177" s="40"/>
    </row>
    <row r="178" spans="1:5" x14ac:dyDescent="0.2">
      <c r="A178" s="40">
        <v>1</v>
      </c>
      <c r="B178" s="47" t="s">
        <v>466</v>
      </c>
      <c r="C178" s="43" t="s">
        <v>467</v>
      </c>
      <c r="D178" s="15"/>
      <c r="E178" s="40"/>
    </row>
    <row r="179" spans="1:5" x14ac:dyDescent="0.2">
      <c r="A179" s="40">
        <v>1</v>
      </c>
      <c r="B179" s="47" t="s">
        <v>468</v>
      </c>
      <c r="C179" s="43" t="s">
        <v>469</v>
      </c>
      <c r="D179" s="15"/>
      <c r="E179" s="40"/>
    </row>
    <row r="180" spans="1:5" x14ac:dyDescent="0.2">
      <c r="A180" s="40">
        <v>1</v>
      </c>
      <c r="B180" s="47" t="s">
        <v>470</v>
      </c>
      <c r="C180" s="43" t="s">
        <v>471</v>
      </c>
      <c r="D180" s="15"/>
      <c r="E180" s="40"/>
    </row>
    <row r="181" spans="1:5" x14ac:dyDescent="0.2">
      <c r="A181" s="40">
        <v>1</v>
      </c>
      <c r="B181" s="47" t="s">
        <v>472</v>
      </c>
      <c r="C181" s="43" t="s">
        <v>473</v>
      </c>
      <c r="D181" s="15"/>
      <c r="E181" s="40"/>
    </row>
    <row r="182" spans="1:5" x14ac:dyDescent="0.2">
      <c r="A182" s="40">
        <v>1</v>
      </c>
      <c r="B182" s="47" t="s">
        <v>474</v>
      </c>
      <c r="C182" s="43" t="s">
        <v>475</v>
      </c>
      <c r="D182" s="15"/>
      <c r="E182" s="40"/>
    </row>
    <row r="183" spans="1:5" x14ac:dyDescent="0.2">
      <c r="A183" s="40">
        <v>1</v>
      </c>
      <c r="B183" s="47" t="s">
        <v>476</v>
      </c>
      <c r="C183" s="43" t="s">
        <v>477</v>
      </c>
      <c r="D183" s="15"/>
      <c r="E183" s="40"/>
    </row>
    <row r="184" spans="1:5" x14ac:dyDescent="0.2">
      <c r="A184" s="40">
        <v>1</v>
      </c>
      <c r="B184" s="47" t="s">
        <v>478</v>
      </c>
      <c r="C184" s="43" t="s">
        <v>479</v>
      </c>
      <c r="D184" s="15"/>
      <c r="E184" s="40"/>
    </row>
    <row r="185" spans="1:5" x14ac:dyDescent="0.2">
      <c r="A185" s="40">
        <v>1</v>
      </c>
      <c r="B185" s="47" t="s">
        <v>478</v>
      </c>
      <c r="C185" s="43" t="s">
        <v>480</v>
      </c>
      <c r="D185" s="15"/>
      <c r="E185" s="40"/>
    </row>
    <row r="186" spans="1:5" x14ac:dyDescent="0.2">
      <c r="A186" s="40">
        <v>1</v>
      </c>
      <c r="B186" s="47" t="s">
        <v>481</v>
      </c>
      <c r="C186" s="43" t="s">
        <v>482</v>
      </c>
      <c r="D186" s="15"/>
      <c r="E186" s="40"/>
    </row>
    <row r="187" spans="1:5" x14ac:dyDescent="0.2">
      <c r="A187" s="40">
        <v>1</v>
      </c>
      <c r="B187" s="47" t="s">
        <v>483</v>
      </c>
      <c r="C187" s="43" t="s">
        <v>484</v>
      </c>
      <c r="D187" s="15"/>
      <c r="E187" s="40"/>
    </row>
    <row r="188" spans="1:5" x14ac:dyDescent="0.2">
      <c r="A188" s="40">
        <v>1</v>
      </c>
      <c r="B188" s="47" t="s">
        <v>485</v>
      </c>
      <c r="C188" s="43" t="s">
        <v>486</v>
      </c>
      <c r="D188" s="15"/>
      <c r="E188" s="40"/>
    </row>
    <row r="189" spans="1:5" x14ac:dyDescent="0.2">
      <c r="A189" s="40">
        <v>1</v>
      </c>
      <c r="B189" s="47" t="s">
        <v>487</v>
      </c>
      <c r="C189" s="43" t="s">
        <v>488</v>
      </c>
      <c r="D189" s="15"/>
      <c r="E189" s="40"/>
    </row>
    <row r="190" spans="1:5" x14ac:dyDescent="0.2">
      <c r="A190" s="40">
        <v>1</v>
      </c>
      <c r="B190" s="47" t="s">
        <v>489</v>
      </c>
      <c r="C190" s="43" t="s">
        <v>490</v>
      </c>
      <c r="D190" s="15"/>
      <c r="E190" s="40"/>
    </row>
    <row r="191" spans="1:5" x14ac:dyDescent="0.2">
      <c r="A191" s="40">
        <v>1</v>
      </c>
      <c r="B191" s="47" t="s">
        <v>491</v>
      </c>
      <c r="C191" s="43" t="s">
        <v>492</v>
      </c>
      <c r="D191" s="15"/>
      <c r="E191" s="40"/>
    </row>
    <row r="192" spans="1:5" ht="28.5" x14ac:dyDescent="0.2">
      <c r="A192" s="40">
        <v>1</v>
      </c>
      <c r="B192" s="47" t="s">
        <v>493</v>
      </c>
      <c r="C192" s="43" t="s">
        <v>494</v>
      </c>
      <c r="D192" s="15"/>
      <c r="E192" s="40"/>
    </row>
    <row r="193" spans="1:5" x14ac:dyDescent="0.2">
      <c r="A193" s="40">
        <v>1</v>
      </c>
      <c r="B193" s="47" t="s">
        <v>495</v>
      </c>
      <c r="C193" s="43" t="s">
        <v>123</v>
      </c>
      <c r="D193" s="15"/>
      <c r="E193" s="40"/>
    </row>
    <row r="194" spans="1:5" x14ac:dyDescent="0.2">
      <c r="A194" s="40">
        <v>1</v>
      </c>
      <c r="B194" s="47" t="s">
        <v>496</v>
      </c>
      <c r="C194" s="43" t="s">
        <v>497</v>
      </c>
      <c r="D194" s="15"/>
      <c r="E194" s="40"/>
    </row>
    <row r="195" spans="1:5" x14ac:dyDescent="0.2">
      <c r="A195" s="40">
        <v>1</v>
      </c>
      <c r="B195" s="47" t="s">
        <v>498</v>
      </c>
      <c r="C195" s="43" t="s">
        <v>499</v>
      </c>
      <c r="D195" s="15"/>
      <c r="E195" s="40"/>
    </row>
    <row r="196" spans="1:5" x14ac:dyDescent="0.2">
      <c r="A196" s="40">
        <v>1</v>
      </c>
      <c r="B196" s="47" t="s">
        <v>500</v>
      </c>
      <c r="C196" s="43" t="s">
        <v>501</v>
      </c>
      <c r="D196" s="15"/>
      <c r="E196" s="40"/>
    </row>
    <row r="197" spans="1:5" x14ac:dyDescent="0.2">
      <c r="A197" s="40">
        <v>1</v>
      </c>
      <c r="B197" s="47" t="s">
        <v>502</v>
      </c>
      <c r="C197" s="43" t="s">
        <v>503</v>
      </c>
      <c r="D197" s="15"/>
      <c r="E197" s="40"/>
    </row>
    <row r="198" spans="1:5" ht="28.5" x14ac:dyDescent="0.2">
      <c r="A198" s="40">
        <v>1</v>
      </c>
      <c r="B198" s="47" t="s">
        <v>504</v>
      </c>
      <c r="C198" s="43" t="s">
        <v>505</v>
      </c>
      <c r="D198" s="15"/>
      <c r="E198" s="40"/>
    </row>
    <row r="199" spans="1:5" x14ac:dyDescent="0.2">
      <c r="A199" s="40">
        <v>1</v>
      </c>
      <c r="B199" s="47" t="s">
        <v>506</v>
      </c>
      <c r="C199" s="43" t="s">
        <v>507</v>
      </c>
      <c r="D199" s="15"/>
      <c r="E199" s="40"/>
    </row>
    <row r="200" spans="1:5" x14ac:dyDescent="0.2">
      <c r="A200" s="40">
        <v>1</v>
      </c>
      <c r="B200" s="47" t="s">
        <v>508</v>
      </c>
      <c r="C200" s="43" t="s">
        <v>509</v>
      </c>
      <c r="D200" s="15"/>
      <c r="E200" s="40"/>
    </row>
    <row r="201" spans="1:5" x14ac:dyDescent="0.2">
      <c r="A201" s="40">
        <v>1</v>
      </c>
      <c r="B201" s="47" t="s">
        <v>510</v>
      </c>
      <c r="C201" s="43" t="s">
        <v>511</v>
      </c>
      <c r="D201" s="15"/>
      <c r="E201" s="40"/>
    </row>
    <row r="202" spans="1:5" x14ac:dyDescent="0.2">
      <c r="A202" s="40">
        <v>1</v>
      </c>
      <c r="B202" s="47" t="s">
        <v>512</v>
      </c>
      <c r="C202" s="43" t="s">
        <v>513</v>
      </c>
      <c r="D202" s="15"/>
      <c r="E202" s="40"/>
    </row>
    <row r="203" spans="1:5" x14ac:dyDescent="0.2">
      <c r="A203" s="40">
        <v>1</v>
      </c>
      <c r="B203" s="47" t="s">
        <v>514</v>
      </c>
      <c r="C203" s="43" t="s">
        <v>515</v>
      </c>
      <c r="D203" s="15"/>
      <c r="E203" s="40"/>
    </row>
    <row r="204" spans="1:5" x14ac:dyDescent="0.2">
      <c r="A204" s="40">
        <v>1</v>
      </c>
      <c r="B204" s="47" t="s">
        <v>76</v>
      </c>
      <c r="C204" s="43" t="s">
        <v>812</v>
      </c>
      <c r="D204" s="15" t="s">
        <v>639</v>
      </c>
      <c r="E204" s="40"/>
    </row>
    <row r="205" spans="1:5" x14ac:dyDescent="0.2">
      <c r="A205" s="40">
        <v>1</v>
      </c>
      <c r="B205" s="47" t="s">
        <v>516</v>
      </c>
      <c r="C205" s="43" t="s">
        <v>517</v>
      </c>
      <c r="D205" s="15"/>
      <c r="E205" s="40"/>
    </row>
    <row r="206" spans="1:5" x14ac:dyDescent="0.2">
      <c r="A206" s="40">
        <v>1</v>
      </c>
      <c r="B206" s="47" t="s">
        <v>518</v>
      </c>
      <c r="C206" s="43" t="s">
        <v>519</v>
      </c>
      <c r="D206" s="15"/>
      <c r="E206" s="40"/>
    </row>
    <row r="207" spans="1:5" x14ac:dyDescent="0.2">
      <c r="A207" s="40">
        <v>1</v>
      </c>
      <c r="B207" s="47" t="s">
        <v>520</v>
      </c>
      <c r="C207" s="43" t="s">
        <v>521</v>
      </c>
      <c r="D207" s="15"/>
      <c r="E207" s="40"/>
    </row>
    <row r="208" spans="1:5" x14ac:dyDescent="0.2">
      <c r="A208" s="40">
        <v>1</v>
      </c>
      <c r="B208" s="47" t="s">
        <v>522</v>
      </c>
      <c r="C208" s="43" t="s">
        <v>523</v>
      </c>
      <c r="D208" s="15"/>
      <c r="E208" s="40"/>
    </row>
    <row r="209" spans="1:5" x14ac:dyDescent="0.2">
      <c r="A209" s="40">
        <v>1</v>
      </c>
      <c r="B209" s="47" t="s">
        <v>524</v>
      </c>
      <c r="C209" s="43" t="s">
        <v>525</v>
      </c>
      <c r="D209" s="15"/>
      <c r="E209" s="40"/>
    </row>
    <row r="210" spans="1:5" x14ac:dyDescent="0.2">
      <c r="A210" s="40">
        <v>1</v>
      </c>
      <c r="B210" s="47" t="s">
        <v>526</v>
      </c>
      <c r="C210" s="43" t="s">
        <v>527</v>
      </c>
      <c r="D210" s="15"/>
      <c r="E210" s="40"/>
    </row>
    <row r="211" spans="1:5" x14ac:dyDescent="0.2">
      <c r="A211" s="40">
        <v>1</v>
      </c>
      <c r="B211" s="47" t="s">
        <v>528</v>
      </c>
      <c r="C211" s="43" t="s">
        <v>529</v>
      </c>
      <c r="D211" s="15"/>
      <c r="E211" s="40"/>
    </row>
    <row r="212" spans="1:5" x14ac:dyDescent="0.2">
      <c r="A212" s="40">
        <v>1</v>
      </c>
      <c r="B212" s="47" t="s">
        <v>530</v>
      </c>
      <c r="C212" s="43" t="s">
        <v>531</v>
      </c>
      <c r="D212" s="15"/>
      <c r="E212" s="40"/>
    </row>
    <row r="213" spans="1:5" x14ac:dyDescent="0.2">
      <c r="A213" s="40">
        <v>1</v>
      </c>
      <c r="B213" s="47" t="s">
        <v>532</v>
      </c>
      <c r="C213" s="43" t="s">
        <v>533</v>
      </c>
      <c r="D213" s="15"/>
      <c r="E213" s="40"/>
    </row>
    <row r="214" spans="1:5" x14ac:dyDescent="0.2">
      <c r="A214" s="40">
        <v>1</v>
      </c>
      <c r="B214" s="47" t="s">
        <v>622</v>
      </c>
      <c r="C214" s="43" t="s">
        <v>623</v>
      </c>
      <c r="D214" s="15"/>
      <c r="E214" s="40"/>
    </row>
    <row r="215" spans="1:5" x14ac:dyDescent="0.2">
      <c r="A215" s="40">
        <v>1</v>
      </c>
      <c r="B215" s="47" t="s">
        <v>534</v>
      </c>
      <c r="C215" s="43" t="s">
        <v>535</v>
      </c>
      <c r="D215" s="15"/>
      <c r="E215" s="40"/>
    </row>
    <row r="216" spans="1:5" x14ac:dyDescent="0.2">
      <c r="A216" s="40">
        <v>1</v>
      </c>
      <c r="B216" s="47" t="s">
        <v>536</v>
      </c>
      <c r="C216" s="43" t="s">
        <v>537</v>
      </c>
      <c r="D216" s="15"/>
      <c r="E216" s="40"/>
    </row>
    <row r="217" spans="1:5" x14ac:dyDescent="0.2">
      <c r="A217" s="40">
        <v>1</v>
      </c>
      <c r="B217" s="47" t="s">
        <v>538</v>
      </c>
      <c r="C217" s="43" t="s">
        <v>539</v>
      </c>
      <c r="D217" s="15"/>
      <c r="E217" s="40"/>
    </row>
    <row r="218" spans="1:5" x14ac:dyDescent="0.2">
      <c r="A218" s="40">
        <v>1</v>
      </c>
      <c r="B218" s="47" t="s">
        <v>540</v>
      </c>
      <c r="C218" s="43" t="s">
        <v>541</v>
      </c>
      <c r="D218" s="15"/>
      <c r="E218" s="40"/>
    </row>
    <row r="219" spans="1:5" x14ac:dyDescent="0.2">
      <c r="A219" s="40">
        <v>1</v>
      </c>
      <c r="B219" s="47" t="s">
        <v>117</v>
      </c>
      <c r="C219" s="43" t="s">
        <v>542</v>
      </c>
      <c r="D219" s="15"/>
      <c r="E219" s="40"/>
    </row>
    <row r="220" spans="1:5" x14ac:dyDescent="0.2">
      <c r="A220" s="40">
        <v>1</v>
      </c>
      <c r="B220" s="47" t="s">
        <v>543</v>
      </c>
      <c r="C220" s="43" t="s">
        <v>544</v>
      </c>
      <c r="D220" s="15"/>
      <c r="E220" s="40"/>
    </row>
    <row r="221" spans="1:5" x14ac:dyDescent="0.2">
      <c r="A221" s="40">
        <v>1</v>
      </c>
      <c r="B221" s="47" t="s">
        <v>545</v>
      </c>
      <c r="C221" s="43" t="s">
        <v>546</v>
      </c>
      <c r="D221" s="15"/>
      <c r="E221" s="40"/>
    </row>
    <row r="222" spans="1:5" ht="28.5" x14ac:dyDescent="0.2">
      <c r="A222" s="40">
        <v>1</v>
      </c>
      <c r="B222" s="47" t="s">
        <v>547</v>
      </c>
      <c r="C222" s="43" t="s">
        <v>548</v>
      </c>
      <c r="D222" s="15"/>
      <c r="E222" s="40"/>
    </row>
    <row r="223" spans="1:5" x14ac:dyDescent="0.2">
      <c r="A223" s="40">
        <v>1</v>
      </c>
      <c r="B223" s="47" t="s">
        <v>549</v>
      </c>
      <c r="C223" s="43" t="s">
        <v>550</v>
      </c>
      <c r="D223" s="15"/>
      <c r="E223" s="40"/>
    </row>
    <row r="224" spans="1:5" x14ac:dyDescent="0.2">
      <c r="A224" s="40">
        <v>1</v>
      </c>
      <c r="B224" s="47" t="s">
        <v>551</v>
      </c>
      <c r="C224" s="43" t="s">
        <v>552</v>
      </c>
      <c r="D224" s="15"/>
      <c r="E224" s="40"/>
    </row>
    <row r="225" spans="1:5" x14ac:dyDescent="0.2">
      <c r="A225" s="40">
        <v>1</v>
      </c>
      <c r="B225" s="47" t="s">
        <v>817</v>
      </c>
      <c r="C225" s="43" t="s">
        <v>814</v>
      </c>
      <c r="D225" s="15"/>
      <c r="E225" s="40"/>
    </row>
    <row r="226" spans="1:5" x14ac:dyDescent="0.2">
      <c r="A226" s="40">
        <v>1</v>
      </c>
      <c r="B226" s="47" t="s">
        <v>553</v>
      </c>
      <c r="C226" s="43" t="s">
        <v>554</v>
      </c>
      <c r="D226" s="15"/>
      <c r="E226" s="40"/>
    </row>
    <row r="227" spans="1:5" x14ac:dyDescent="0.2">
      <c r="A227" s="40">
        <v>1</v>
      </c>
      <c r="B227" s="47" t="s">
        <v>555</v>
      </c>
      <c r="C227" s="43" t="s">
        <v>556</v>
      </c>
      <c r="D227" s="15"/>
      <c r="E227" s="40"/>
    </row>
    <row r="228" spans="1:5" x14ac:dyDescent="0.2">
      <c r="A228" s="40">
        <v>1</v>
      </c>
      <c r="B228" s="47" t="s">
        <v>557</v>
      </c>
      <c r="C228" s="43" t="s">
        <v>558</v>
      </c>
      <c r="D228" s="15"/>
      <c r="E228" s="40"/>
    </row>
    <row r="229" spans="1:5" x14ac:dyDescent="0.2">
      <c r="A229" s="40">
        <v>1</v>
      </c>
      <c r="B229" s="47" t="s">
        <v>559</v>
      </c>
      <c r="C229" s="43" t="s">
        <v>560</v>
      </c>
      <c r="D229" s="15"/>
      <c r="E229" s="40"/>
    </row>
    <row r="230" spans="1:5" x14ac:dyDescent="0.2">
      <c r="A230" s="40">
        <v>1</v>
      </c>
      <c r="B230" s="47" t="s">
        <v>561</v>
      </c>
      <c r="C230" s="43" t="s">
        <v>562</v>
      </c>
      <c r="D230" s="15"/>
      <c r="E230" s="40"/>
    </row>
    <row r="231" spans="1:5" ht="28.5" x14ac:dyDescent="0.2">
      <c r="A231" s="40">
        <v>1</v>
      </c>
      <c r="B231" s="47" t="s">
        <v>563</v>
      </c>
      <c r="C231" s="43" t="s">
        <v>564</v>
      </c>
      <c r="D231" s="15"/>
      <c r="E231" s="40"/>
    </row>
    <row r="232" spans="1:5" x14ac:dyDescent="0.2">
      <c r="A232" s="40">
        <v>1</v>
      </c>
      <c r="B232" s="47" t="s">
        <v>565</v>
      </c>
      <c r="C232" s="43" t="s">
        <v>566</v>
      </c>
      <c r="D232" s="15"/>
      <c r="E232" s="40"/>
    </row>
    <row r="233" spans="1:5" x14ac:dyDescent="0.2">
      <c r="A233" s="40">
        <v>1</v>
      </c>
      <c r="B233" s="47" t="s">
        <v>567</v>
      </c>
      <c r="C233" s="43" t="s">
        <v>568</v>
      </c>
      <c r="D233" s="15"/>
      <c r="E233" s="40"/>
    </row>
    <row r="234" spans="1:5" x14ac:dyDescent="0.2">
      <c r="A234" s="40">
        <v>1</v>
      </c>
      <c r="B234" s="47" t="s">
        <v>569</v>
      </c>
      <c r="C234" s="43" t="s">
        <v>570</v>
      </c>
      <c r="D234" s="15"/>
      <c r="E234" s="40"/>
    </row>
    <row r="235" spans="1:5" x14ac:dyDescent="0.2">
      <c r="A235" s="40">
        <v>1</v>
      </c>
      <c r="B235" s="47" t="s">
        <v>571</v>
      </c>
      <c r="C235" s="43" t="s">
        <v>572</v>
      </c>
      <c r="D235" s="15"/>
      <c r="E235" s="40"/>
    </row>
    <row r="236" spans="1:5" x14ac:dyDescent="0.2">
      <c r="A236" s="40">
        <v>1</v>
      </c>
      <c r="B236" s="47" t="s">
        <v>573</v>
      </c>
      <c r="C236" s="43" t="s">
        <v>574</v>
      </c>
      <c r="D236" s="15"/>
      <c r="E236" s="40"/>
    </row>
    <row r="237" spans="1:5" x14ac:dyDescent="0.2">
      <c r="A237" s="40">
        <v>1</v>
      </c>
      <c r="B237" s="47" t="s">
        <v>575</v>
      </c>
      <c r="C237" s="43" t="s">
        <v>576</v>
      </c>
      <c r="D237" s="15"/>
      <c r="E237" s="40"/>
    </row>
    <row r="238" spans="1:5" x14ac:dyDescent="0.2">
      <c r="A238" s="40">
        <v>1</v>
      </c>
      <c r="B238" s="47" t="s">
        <v>577</v>
      </c>
      <c r="C238" s="43" t="s">
        <v>578</v>
      </c>
      <c r="D238" s="15"/>
      <c r="E238" s="40"/>
    </row>
    <row r="239" spans="1:5" x14ac:dyDescent="0.2">
      <c r="A239" s="40">
        <v>1</v>
      </c>
      <c r="B239" s="47" t="s">
        <v>579</v>
      </c>
      <c r="C239" s="43" t="s">
        <v>580</v>
      </c>
      <c r="D239" s="15"/>
      <c r="E239" s="40"/>
    </row>
    <row r="240" spans="1:5" x14ac:dyDescent="0.2">
      <c r="A240" s="40">
        <v>1</v>
      </c>
      <c r="B240" s="47" t="s">
        <v>581</v>
      </c>
      <c r="C240" s="43" t="s">
        <v>582</v>
      </c>
      <c r="D240" s="15"/>
      <c r="E240" s="40"/>
    </row>
    <row r="241" spans="1:5" x14ac:dyDescent="0.2">
      <c r="A241" s="40">
        <v>1</v>
      </c>
      <c r="B241" s="47" t="s">
        <v>583</v>
      </c>
      <c r="C241" s="43" t="s">
        <v>584</v>
      </c>
      <c r="D241" s="15"/>
      <c r="E241" s="40"/>
    </row>
    <row r="242" spans="1:5" x14ac:dyDescent="0.2">
      <c r="A242" s="40">
        <v>1</v>
      </c>
      <c r="B242" s="47" t="s">
        <v>585</v>
      </c>
      <c r="C242" s="43" t="s">
        <v>586</v>
      </c>
      <c r="D242" s="15"/>
      <c r="E242" s="40"/>
    </row>
    <row r="243" spans="1:5" x14ac:dyDescent="0.2">
      <c r="A243" s="40">
        <v>1</v>
      </c>
      <c r="B243" s="47" t="s">
        <v>587</v>
      </c>
      <c r="C243" s="43" t="s">
        <v>588</v>
      </c>
      <c r="D243" s="15"/>
      <c r="E243" s="40"/>
    </row>
    <row r="244" spans="1:5" x14ac:dyDescent="0.2">
      <c r="A244" s="40">
        <v>1</v>
      </c>
      <c r="B244" s="47" t="s">
        <v>589</v>
      </c>
      <c r="C244" s="43" t="s">
        <v>590</v>
      </c>
      <c r="D244" s="15"/>
      <c r="E244" s="40"/>
    </row>
    <row r="245" spans="1:5" x14ac:dyDescent="0.2">
      <c r="A245" s="40">
        <v>1</v>
      </c>
      <c r="B245" s="47" t="s">
        <v>591</v>
      </c>
      <c r="C245" s="43" t="s">
        <v>592</v>
      </c>
      <c r="D245" s="15"/>
      <c r="E245" s="40"/>
    </row>
    <row r="246" spans="1:5" x14ac:dyDescent="0.2">
      <c r="A246" s="40">
        <v>1</v>
      </c>
      <c r="B246" s="47" t="s">
        <v>593</v>
      </c>
      <c r="C246" s="43" t="s">
        <v>594</v>
      </c>
      <c r="D246" s="15"/>
      <c r="E246" s="40"/>
    </row>
    <row r="247" spans="1:5" x14ac:dyDescent="0.2">
      <c r="A247" s="40">
        <v>1</v>
      </c>
      <c r="B247" s="47" t="s">
        <v>595</v>
      </c>
      <c r="C247" s="43" t="s">
        <v>596</v>
      </c>
      <c r="D247" s="15"/>
      <c r="E247" s="40"/>
    </row>
    <row r="248" spans="1:5" x14ac:dyDescent="0.2">
      <c r="A248" s="40">
        <v>1</v>
      </c>
      <c r="B248" s="47" t="s">
        <v>597</v>
      </c>
      <c r="C248" s="43" t="s">
        <v>598</v>
      </c>
      <c r="D248" s="15"/>
      <c r="E248" s="40"/>
    </row>
    <row r="249" spans="1:5" x14ac:dyDescent="0.2">
      <c r="A249" s="40">
        <v>1</v>
      </c>
      <c r="B249" s="47" t="s">
        <v>599</v>
      </c>
      <c r="C249" s="43" t="s">
        <v>600</v>
      </c>
      <c r="D249" s="15"/>
      <c r="E249" s="40"/>
    </row>
    <row r="250" spans="1:5" x14ac:dyDescent="0.2">
      <c r="A250" s="40">
        <v>1</v>
      </c>
      <c r="B250" s="47" t="s">
        <v>601</v>
      </c>
      <c r="C250" s="43" t="s">
        <v>602</v>
      </c>
      <c r="D250" s="15"/>
      <c r="E250" s="40"/>
    </row>
  </sheetData>
  <autoFilter ref="A1:E1"/>
  <sortState ref="A2:E251">
    <sortCondition ref="B2:B25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workbookViewId="0">
      <selection activeCell="E33" sqref="E33"/>
    </sheetView>
  </sheetViews>
  <sheetFormatPr defaultColWidth="9.140625" defaultRowHeight="12.75" x14ac:dyDescent="0.2"/>
  <cols>
    <col min="1" max="1" width="30.5703125" style="19" bestFit="1" customWidth="1"/>
    <col min="2" max="2" width="9.140625" style="19"/>
    <col min="3" max="3" width="21.5703125" style="19" bestFit="1" customWidth="1"/>
    <col min="4" max="4" width="9.140625" style="19"/>
    <col min="5" max="5" width="42.7109375" style="19" customWidth="1"/>
    <col min="6" max="16384" width="9.140625" style="19"/>
  </cols>
  <sheetData>
    <row r="3" spans="1:5" x14ac:dyDescent="0.2">
      <c r="A3" s="18" t="s">
        <v>826</v>
      </c>
      <c r="C3" s="18" t="s">
        <v>37</v>
      </c>
      <c r="E3" s="18" t="s">
        <v>702</v>
      </c>
    </row>
    <row r="4" spans="1:5" x14ac:dyDescent="0.2">
      <c r="A4" s="17" t="s">
        <v>5</v>
      </c>
      <c r="C4" s="20" t="s">
        <v>0</v>
      </c>
      <c r="E4" s="19" t="s">
        <v>49</v>
      </c>
    </row>
    <row r="5" spans="1:5" x14ac:dyDescent="0.2">
      <c r="A5" s="17" t="s">
        <v>6</v>
      </c>
      <c r="C5" s="20" t="s">
        <v>2</v>
      </c>
      <c r="E5" s="19" t="s">
        <v>44</v>
      </c>
    </row>
    <row r="6" spans="1:5" x14ac:dyDescent="0.2">
      <c r="A6" s="17" t="s">
        <v>7</v>
      </c>
      <c r="C6" s="20" t="s">
        <v>3</v>
      </c>
      <c r="E6" s="19" t="s">
        <v>603</v>
      </c>
    </row>
    <row r="7" spans="1:5" x14ac:dyDescent="0.2">
      <c r="A7" s="17" t="s">
        <v>8</v>
      </c>
      <c r="E7" s="19" t="s">
        <v>58</v>
      </c>
    </row>
    <row r="8" spans="1:5" x14ac:dyDescent="0.2">
      <c r="A8" s="17" t="s">
        <v>9</v>
      </c>
      <c r="E8" s="19" t="s">
        <v>51</v>
      </c>
    </row>
    <row r="9" spans="1:5" x14ac:dyDescent="0.2">
      <c r="A9" s="17" t="s">
        <v>10</v>
      </c>
      <c r="E9" s="19" t="s">
        <v>41</v>
      </c>
    </row>
    <row r="10" spans="1:5" x14ac:dyDescent="0.2">
      <c r="A10" s="17" t="s">
        <v>11</v>
      </c>
      <c r="E10" s="19" t="s">
        <v>604</v>
      </c>
    </row>
    <row r="11" spans="1:5" x14ac:dyDescent="0.2">
      <c r="A11" s="17" t="s">
        <v>12</v>
      </c>
      <c r="E11" s="19" t="s">
        <v>52</v>
      </c>
    </row>
    <row r="12" spans="1:5" x14ac:dyDescent="0.2">
      <c r="A12" s="17" t="s">
        <v>13</v>
      </c>
      <c r="E12" s="19" t="s">
        <v>50</v>
      </c>
    </row>
    <row r="13" spans="1:5" x14ac:dyDescent="0.2">
      <c r="A13" s="17" t="s">
        <v>14</v>
      </c>
      <c r="E13" s="19" t="s">
        <v>57</v>
      </c>
    </row>
    <row r="14" spans="1:5" x14ac:dyDescent="0.2">
      <c r="A14" s="17" t="s">
        <v>15</v>
      </c>
      <c r="E14" s="19" t="s">
        <v>59</v>
      </c>
    </row>
    <row r="15" spans="1:5" x14ac:dyDescent="0.2">
      <c r="A15" s="17" t="s">
        <v>16</v>
      </c>
      <c r="E15" s="19" t="s">
        <v>45</v>
      </c>
    </row>
    <row r="16" spans="1:5" x14ac:dyDescent="0.2">
      <c r="A16" s="17" t="s">
        <v>17</v>
      </c>
      <c r="E16" s="19" t="s">
        <v>43</v>
      </c>
    </row>
    <row r="17" spans="1:5" x14ac:dyDescent="0.2">
      <c r="A17" s="17" t="s">
        <v>18</v>
      </c>
      <c r="E17" s="19" t="s">
        <v>42</v>
      </c>
    </row>
    <row r="18" spans="1:5" x14ac:dyDescent="0.2">
      <c r="A18" s="16" t="s">
        <v>19</v>
      </c>
      <c r="E18" s="19" t="s">
        <v>39</v>
      </c>
    </row>
    <row r="19" spans="1:5" x14ac:dyDescent="0.2">
      <c r="A19" s="16" t="s">
        <v>20</v>
      </c>
      <c r="E19" s="19" t="s">
        <v>605</v>
      </c>
    </row>
    <row r="20" spans="1:5" x14ac:dyDescent="0.2">
      <c r="A20" s="16" t="s">
        <v>21</v>
      </c>
    </row>
    <row r="21" spans="1:5" x14ac:dyDescent="0.2">
      <c r="A21" s="16" t="s">
        <v>22</v>
      </c>
    </row>
    <row r="22" spans="1:5" x14ac:dyDescent="0.2">
      <c r="A22" s="16" t="s">
        <v>23</v>
      </c>
    </row>
    <row r="23" spans="1:5" x14ac:dyDescent="0.2">
      <c r="A23" s="16" t="s">
        <v>24</v>
      </c>
    </row>
    <row r="24" spans="1:5" x14ac:dyDescent="0.2">
      <c r="A24" s="16" t="s">
        <v>25</v>
      </c>
    </row>
    <row r="25" spans="1:5" x14ac:dyDescent="0.2">
      <c r="A25" s="16" t="s">
        <v>26</v>
      </c>
    </row>
    <row r="26" spans="1:5" x14ac:dyDescent="0.2">
      <c r="A26" s="16" t="s">
        <v>27</v>
      </c>
    </row>
    <row r="27" spans="1:5" x14ac:dyDescent="0.2">
      <c r="A27" s="16" t="s">
        <v>28</v>
      </c>
    </row>
    <row r="28" spans="1:5" x14ac:dyDescent="0.2">
      <c r="A28" s="16" t="s">
        <v>29</v>
      </c>
    </row>
    <row r="29" spans="1:5" x14ac:dyDescent="0.2">
      <c r="A29" s="16" t="s">
        <v>30</v>
      </c>
    </row>
    <row r="30" spans="1:5" x14ac:dyDescent="0.2">
      <c r="A30" s="16" t="s">
        <v>31</v>
      </c>
    </row>
    <row r="31" spans="1:5" x14ac:dyDescent="0.2">
      <c r="A31" s="16" t="s">
        <v>32</v>
      </c>
    </row>
    <row r="32" spans="1:5" x14ac:dyDescent="0.2">
      <c r="A32" s="16" t="s">
        <v>33</v>
      </c>
    </row>
    <row r="33" spans="1:1" x14ac:dyDescent="0.2">
      <c r="A33" s="16" t="s">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Business Requirements</vt:lpstr>
      <vt:lpstr>Security &amp; Encrypt'n Req</vt:lpstr>
      <vt:lpstr>Migration &amp; Integrat'n Req</vt:lpstr>
      <vt:lpstr>Hosting Req</vt:lpstr>
      <vt:lpstr>Service Level Req</vt:lpstr>
      <vt:lpstr>Acronymns &amp; Def</vt:lpstr>
      <vt:lpstr>categories</vt:lpstr>
      <vt:lpstr>'Business Requirements'!_Hlk528565331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CAFM 2.0 RFP Requirements</dc:title>
  <dc:subject/>
  <dc:creator>Facilities Services;'Rodil AA</dc:creator>
  <cp:keywords/>
  <dc:description/>
  <cp:lastModifiedBy>Cheng, Oliver</cp:lastModifiedBy>
  <cp:revision/>
  <dcterms:created xsi:type="dcterms:W3CDTF">2018-11-06T18:46:12Z</dcterms:created>
  <dcterms:modified xsi:type="dcterms:W3CDTF">2019-01-16T23:17:57Z</dcterms:modified>
  <cp:category/>
  <cp:contentStatus/>
</cp:coreProperties>
</file>