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QHo\Desktop\Utility Dashboard Project\"/>
    </mc:Choice>
  </mc:AlternateContent>
  <bookViews>
    <workbookView xWindow="0" yWindow="0" windowWidth="16380" windowHeight="6795" tabRatio="500"/>
  </bookViews>
  <sheets>
    <sheet name="BUS REQ" sheetId="1" r:id="rId1"/>
    <sheet name="FUNC REQ" sheetId="2" r:id="rId2"/>
    <sheet name="TECH REQ" sheetId="3" r:id="rId3"/>
  </sheets>
  <definedNames>
    <definedName name="_xlnm.Print_Area" localSheetId="0">'BUS REQ'!$A$1:$H$49</definedName>
    <definedName name="Print_Area_0" localSheetId="0">'BUS REQ'!$A$1:$F$40</definedName>
  </definedNames>
  <calcPr calcId="171027"/>
  <extLst>
    <ext xmlns:loext="http://schemas.libreoffice.org/" uri="{7626C862-2A13-11E5-B345-FEFF819CDC9F}">
      <loext:extCalcPr stringRefSyntax="ExcelA1"/>
    </ext>
  </extLst>
</workbook>
</file>

<file path=xl/calcChain.xml><?xml version="1.0" encoding="utf-8"?>
<calcChain xmlns="http://schemas.openxmlformats.org/spreadsheetml/2006/main">
  <c r="C2" i="3" l="1"/>
  <c r="C2" i="2"/>
  <c r="C2" i="1"/>
  <c r="B3" i="3"/>
  <c r="B3" i="1"/>
  <c r="B3" i="2"/>
  <c r="C3" i="2" l="1"/>
  <c r="C3" i="3"/>
  <c r="C3" i="1"/>
  <c r="B4" i="1"/>
  <c r="B4" i="2"/>
  <c r="B5" i="2"/>
  <c r="C4" i="2" l="1"/>
  <c r="C4" i="1"/>
  <c r="C5" i="2"/>
  <c r="B4" i="3"/>
  <c r="B5" i="3" s="1"/>
  <c r="B6" i="2"/>
  <c r="B5" i="1"/>
  <c r="C5" i="1" l="1"/>
  <c r="C5" i="3"/>
  <c r="C6" i="2"/>
  <c r="C4" i="3"/>
  <c r="B6" i="1"/>
  <c r="B7" i="1"/>
  <c r="B6" i="3"/>
  <c r="B7" i="2"/>
  <c r="C6" i="1" l="1"/>
  <c r="C7" i="1"/>
  <c r="C7" i="2"/>
  <c r="C6" i="3"/>
  <c r="B8" i="1"/>
  <c r="B9" i="1"/>
  <c r="B8" i="2"/>
  <c r="B7" i="3"/>
  <c r="B9" i="2"/>
  <c r="C8" i="2" l="1"/>
  <c r="C8" i="1"/>
  <c r="C7" i="3"/>
  <c r="C9" i="2"/>
  <c r="C9" i="1"/>
  <c r="B10" i="1"/>
  <c r="B8" i="3"/>
  <c r="B10" i="2"/>
  <c r="C10" i="2" l="1"/>
  <c r="C10" i="1"/>
  <c r="C8" i="3"/>
  <c r="B9" i="3"/>
  <c r="B11" i="2"/>
  <c r="B11" i="1"/>
  <c r="C9" i="3" l="1"/>
  <c r="C11" i="2"/>
  <c r="C11" i="1"/>
  <c r="B10" i="3"/>
  <c r="B12" i="2"/>
  <c r="B12" i="1"/>
  <c r="C10" i="3" l="1"/>
  <c r="C12" i="1"/>
  <c r="C12" i="2"/>
  <c r="B13" i="1"/>
  <c r="B11" i="3"/>
  <c r="B12" i="3"/>
  <c r="B13" i="2"/>
  <c r="C11" i="3" l="1"/>
  <c r="C13" i="1"/>
  <c r="C13" i="2"/>
  <c r="C12" i="3"/>
  <c r="B14" i="1"/>
  <c r="B13" i="3"/>
  <c r="B14" i="2"/>
  <c r="B15" i="1"/>
  <c r="B16" i="1" s="1"/>
  <c r="C14" i="1" l="1"/>
  <c r="C15" i="1"/>
  <c r="C13" i="3"/>
  <c r="C16" i="1"/>
  <c r="C14" i="2"/>
  <c r="B17" i="1"/>
  <c r="B15" i="2"/>
  <c r="B14" i="3"/>
  <c r="B16" i="2"/>
  <c r="C17" i="1" l="1"/>
  <c r="C15" i="2"/>
  <c r="C16" i="2"/>
  <c r="C14" i="3"/>
  <c r="B18" i="1"/>
  <c r="B17" i="2"/>
  <c r="B19" i="1"/>
  <c r="C18" i="1" l="1"/>
  <c r="C17" i="2"/>
  <c r="C19" i="1"/>
  <c r="B20" i="1"/>
  <c r="B18" i="2"/>
  <c r="C18" i="2" l="1"/>
  <c r="C20" i="1"/>
  <c r="B19" i="2"/>
  <c r="B21" i="1"/>
  <c r="C21" i="1" l="1"/>
  <c r="C19" i="2"/>
  <c r="B22" i="1"/>
  <c r="B23" i="1"/>
  <c r="C22" i="1" l="1"/>
  <c r="C23" i="1"/>
  <c r="B24" i="1"/>
  <c r="B25" i="1"/>
  <c r="C25" i="1" l="1"/>
  <c r="C24" i="1"/>
  <c r="B26" i="1"/>
  <c r="C26" i="1" l="1"/>
  <c r="B27" i="1"/>
  <c r="C27" i="1" l="1"/>
  <c r="B28" i="1"/>
  <c r="C28" i="1" l="1"/>
  <c r="B29" i="1"/>
  <c r="C29" i="1" l="1"/>
  <c r="B30" i="1"/>
  <c r="B31" i="1"/>
  <c r="C30" i="1" l="1"/>
  <c r="C31" i="1"/>
  <c r="B32" i="1"/>
  <c r="C32" i="1" l="1"/>
  <c r="B33" i="1"/>
  <c r="B34" i="1" s="1"/>
  <c r="C33" i="1" l="1"/>
  <c r="C34" i="1"/>
  <c r="B35" i="1"/>
  <c r="C35" i="1" l="1"/>
  <c r="B36" i="1"/>
  <c r="C36" i="1" l="1"/>
  <c r="B37" i="1"/>
  <c r="B38" i="1"/>
  <c r="C37" i="1" l="1"/>
  <c r="C38" i="1"/>
  <c r="B39" i="1"/>
  <c r="C39" i="1" l="1"/>
  <c r="B40" i="1"/>
  <c r="C40" i="1" l="1"/>
  <c r="B41" i="1"/>
  <c r="C41" i="1" l="1"/>
  <c r="B42" i="1"/>
  <c r="B43" i="1"/>
  <c r="B44" i="1"/>
  <c r="C43" i="1" l="1"/>
  <c r="C42" i="1"/>
  <c r="C44" i="1"/>
  <c r="B45" i="1"/>
  <c r="C45" i="1" l="1"/>
  <c r="B46" i="1"/>
  <c r="B47" i="1" s="1"/>
  <c r="C47" i="1" l="1"/>
  <c r="C46" i="1"/>
  <c r="B48" i="1"/>
  <c r="C48" i="1" l="1"/>
</calcChain>
</file>

<file path=xl/sharedStrings.xml><?xml version="1.0" encoding="utf-8"?>
<sst xmlns="http://schemas.openxmlformats.org/spreadsheetml/2006/main" count="253" uniqueCount="165">
  <si>
    <t>RQM-ID</t>
  </si>
  <si>
    <t>Priority</t>
  </si>
  <si>
    <t>Req Type</t>
  </si>
  <si>
    <t>Requirement Name</t>
  </si>
  <si>
    <t>Requirement Text</t>
  </si>
  <si>
    <t>Vendor Response</t>
  </si>
  <si>
    <t>Vendor Comment</t>
  </si>
  <si>
    <t>BUSINESSREQ-</t>
  </si>
  <si>
    <t>Portfolio Monitoring</t>
  </si>
  <si>
    <t>SaaS Solution</t>
  </si>
  <si>
    <t>The proposed solution shall be provided as a SaaS (Software as a Service) solution</t>
  </si>
  <si>
    <t>Proposed Solution in Use</t>
  </si>
  <si>
    <t>Direct Utility Data Import</t>
  </si>
  <si>
    <t>The proposed solution shall provide the capability to automatically import all relevant Utility Provider bill details, including total usage, cost, credits/adjustments, demand charges, etc. billing data by account and meter directly from Utility Providers’ data feed services without on-going work or intervention by JCC staff</t>
  </si>
  <si>
    <t>Ad Hoc Data Import</t>
  </si>
  <si>
    <t>The proposed solution shall provide the capability to import utility billing data from a CSV file for Utility Providers for which the proposed solution does not have an integration, or the Utility Provider does not offer the capability</t>
  </si>
  <si>
    <t>Ad Hoc Data Entry</t>
  </si>
  <si>
    <t>The proposed solution shall provide the capability to directly enter utility billing data into the proposed solution via a web-based interface for data from Utility Providers for which the proposed solution does not have an integration, or the Utility Provider does not offer the capability</t>
  </si>
  <si>
    <t>Data Ownership</t>
  </si>
  <si>
    <t>The Provider of the proposed solution shall acknowledge the all JCC data (either obtained from Utility Providers for JCC Accounts, or uploaded directly by the JCC into the proposed solution)  remain the property of the JCC, and shall not be shared with any third party without the JCC’s express consent.</t>
  </si>
  <si>
    <t>Facility / Utility billing Association</t>
  </si>
  <si>
    <t>The proposed solution shall allow the JCC to associate facility data (description, address, type of construction, ownership, square footage, etc.) with Utility Provider utility billing data (account, meter, etc.) via a web based interface or through an upload of a formatted data file</t>
  </si>
  <si>
    <t>Geographic Divisions</t>
  </si>
  <si>
    <t>The proposed solution shall allow the JCC to create geographic groups (County, Region, Portfolio) and assign building/facilities to these geographic groups</t>
  </si>
  <si>
    <t>Multiple Users Secure Access</t>
  </si>
  <si>
    <t>The proposed solution shall provide secure multi-department, multi-user access to authorized JCC users</t>
  </si>
  <si>
    <t>Diverse Device Support</t>
  </si>
  <si>
    <t>Multiple Browser Support</t>
  </si>
  <si>
    <t>The proposed solution shall support commonly used internet browsers</t>
  </si>
  <si>
    <t>Initial Data Load</t>
  </si>
  <si>
    <t>Data Storage Period</t>
  </si>
  <si>
    <t>The solution shall have the capacity to store at least five (5) years of JCC Utility Billing data,  and provide the ability to select for analysis, reporting, and visualization from the entire five (5) year data set</t>
  </si>
  <si>
    <t>Data Integrity</t>
  </si>
  <si>
    <t>The proposed solution shall provide data validation to detect data quality issues with Utility Provider data and will provide an option or service to correct data.</t>
  </si>
  <si>
    <t>Normalize Data for Environmental Factors</t>
  </si>
  <si>
    <t>Equivalent Environmental Metrics</t>
  </si>
  <si>
    <t>The proposed solution should have the ability to convert, display, and report energy use in equivalent environmental metrics such as CO2 equivalent.</t>
  </si>
  <si>
    <t>Data Dashboard</t>
  </si>
  <si>
    <t>The proposed solution shall be able condense large amounts of historical energy usage data obtained from utility bill data into a graphical display format that is rich, intuitive, and user friendly (Executive Data Dashboard)</t>
  </si>
  <si>
    <t>Executive Dashboard</t>
  </si>
  <si>
    <t>The proposed solution will provide a user configurable Executive Dashboard to display to view building energy performance</t>
  </si>
  <si>
    <t>Annotations</t>
  </si>
  <si>
    <t>The proposed solution should allow users to annotate charts and displays with key information related to the understanding of the particular data set being displayed, and will store those annotations with the a report or query associated with the data set</t>
  </si>
  <si>
    <t>Billing Cycle Energy Consumption</t>
  </si>
  <si>
    <t>The proposed solution shall have the ability to access, track, view, and graph Utility Provider utility billing data by billing cycle for energy consumption</t>
  </si>
  <si>
    <t>Custom Reports</t>
  </si>
  <si>
    <t>The proposed solution shall be able condense (create aggregate totals over time, totals by region, by provider, etc.) large amounts of historical energy usage data obtained from utility bill data into custom reports / graphic chart displays</t>
  </si>
  <si>
    <t>Custom Reports – Saved</t>
  </si>
  <si>
    <t>The proposed solution should  provide users the ability to save custom reports.</t>
  </si>
  <si>
    <t>Comparative Rankings</t>
  </si>
  <si>
    <t>Energy Star Scores</t>
  </si>
  <si>
    <t>The proposed solution should integrate with the ENERGY  STAR Portfolio Manager to automatically produce ENERGY STAR scores for user-selected buildings</t>
  </si>
  <si>
    <t>Predictive Values</t>
  </si>
  <si>
    <t>Usage Alerting</t>
  </si>
  <si>
    <t>The proposed solutions should have the ability identify and flag unexpectedly high or low energy use at the building/facility level. This may be accomplished through the use of a baseline model or a simple alarming threshold that is user-definable.</t>
  </si>
  <si>
    <t>Calendar Year Reporting</t>
  </si>
  <si>
    <t>The proposed solution should be able to provide the capability to allocate and provide total utility costs by calendar month as opposed to billing periods, which may not fall within a single month.</t>
  </si>
  <si>
    <t>Project Tracking</t>
  </si>
  <si>
    <t>The proposed solution should provide the capability to log and track the status of energy efficiency projects (e.g., start, ongoing, finish), and descriptions of measures and expected savings.</t>
  </si>
  <si>
    <t>External Data – Weather</t>
  </si>
  <si>
    <t>The proposed solution should integrate with external data sources such as third-party weather providers so that degree-days can be automatically calculated and charted for inclusion in year-to-year or month-to-month energy  comparisons.</t>
  </si>
  <si>
    <t>Time Period for Reports</t>
  </si>
  <si>
    <t>The proposed solution should  provide users the ability to create and save custom reports.</t>
  </si>
  <si>
    <t>Report Data Export</t>
  </si>
  <si>
    <t>The proposed solution shall have the ability to export reports generated within the solution to the following file formats: PDF, XLSX, DOCX, JPG, HTML</t>
  </si>
  <si>
    <t>System Help</t>
  </si>
  <si>
    <t>The proposed solution shall provide the following help system for end users: An online help system that includes comprehensive system documentation.</t>
  </si>
  <si>
    <t>System Support</t>
  </si>
  <si>
    <t>The Provider of the proposed solution shall provide the following help system for JCC system administrators:  A service help desk with a guaranteed response time of no more than one (1) business day.</t>
  </si>
  <si>
    <t>System Updates</t>
  </si>
  <si>
    <t>The Provider of the proposed solution shall provide estimates of the frequency of software updates during a year and any associated system downtime.</t>
  </si>
  <si>
    <t>Project Management</t>
  </si>
  <si>
    <t>The Provider of the proposed solution shall provide all necessary professional project management services to successfully implement the proposed solution</t>
  </si>
  <si>
    <t>Training</t>
  </si>
  <si>
    <t>System Validation</t>
  </si>
  <si>
    <t>Before the proposed solution enters production, the Provider of the proposed solution shall commission all data acquisition and communications systems, and analytical functions supported by the technology. The provider will document the test and assurances that were conducted and provide a written report of its finding to the JCC</t>
  </si>
  <si>
    <t>FUNCTIONALREQ-</t>
  </si>
  <si>
    <t>The proposed solution shall provide the ability to provide plots of interval energy usage versus time (at least daily, weekly, and monthly time periods).</t>
  </si>
  <si>
    <t>The proposed solution will allow multiple, user-selected data points to be plotted on a single chart or graph.</t>
  </si>
  <si>
    <t>The proposed solution shall provide the ability to compare the energy usage (and/or costs) in a fixed period (day/week/month/year) for a building against past (and/or predicted) performance of the same period length.</t>
  </si>
  <si>
    <t>The technology will provide the ability to express savings as a total, for a given pre- and post-period, or as a running, cumulative aggregated total.</t>
  </si>
  <si>
    <t>TECHNICALREQ-</t>
  </si>
  <si>
    <t>The Provider of the proposed solution shall indicate any limits on the number of users and/or accounts that can be accessed via web browser or mobile web applications.</t>
  </si>
  <si>
    <t>The proposed solution shall have been in production (not beta or testing) use by customers with a Real Estate Portfolio size similar to the JCC for at least 12 months prior to the Proposed Solution Provider responding to this Request for Proposal</t>
  </si>
  <si>
    <t>The proposed solution shall be able to upload  a minimum history of thirty-six (36) months of utility cost and usage(electric, gas, water) from data provided by the Utility Providers or if this historical information is not available from the Utility Provider, from standard spreadsheet or text file formats.</t>
  </si>
  <si>
    <t xml:space="preserve">The Provider of the proposed solution shall offer user training in the following form. Two to four (2-4) hours session either onsite or via webex training programs </t>
  </si>
  <si>
    <t>The proposed solution shall provide the ability to drill down  (e.g.: via click or link) from the graphical representation of data to the underlying data.</t>
  </si>
  <si>
    <t>The proposed solution should provide the ability to color code data values (e.g.: red, green, yellow) based on threshold levels associated with the data elements.</t>
  </si>
  <si>
    <t>The proposed solution shall provide the ability to provide a positive or negative trend indicator for displayed metrics.</t>
  </si>
  <si>
    <t>The proposed solution shall provide the ability to present ad hoc queries through easy-to-use selection of data sources, fields, value ranges, etc.</t>
  </si>
  <si>
    <t>The proposed solution shall provide the ability to present drop down selection menus for any selectable element of an ad hoc query based on pre-defined values.</t>
  </si>
  <si>
    <t>The proposed solution shall provide the ability to select a range of data from the presented results of a report or query and convert it into a graphical format.</t>
  </si>
  <si>
    <t>The proposed solution shall provide the ability to integrate / interact with standard Microsoft Office products, including Word, Excel, Access, Outlook (email and calendar), Visio and SharePoint.</t>
  </si>
  <si>
    <t>The proposed solution should provide the ability to attach and/or link notes, comments, and documents to data records.</t>
  </si>
  <si>
    <t>Drill Down</t>
  </si>
  <si>
    <t>Chart Color Code</t>
  </si>
  <si>
    <t>Trend Analysis</t>
  </si>
  <si>
    <t>Ad Hoc Query</t>
  </si>
  <si>
    <t>Drop Down Selection</t>
  </si>
  <si>
    <t>Date Range</t>
  </si>
  <si>
    <t>Attachment</t>
  </si>
  <si>
    <t>Application interface</t>
  </si>
  <si>
    <t>The proposed solution shall provide a means for the JCC to accurately monitor, analyze, and audit JCC facilities for efficiency of their energy use, and report the JCC’s progress toward its commitment to reduce energy consumption.</t>
  </si>
  <si>
    <t>The proposed solution shall be accessible through multiple hardware platforms (i.e. smartphones – tablets – personal computers).</t>
  </si>
  <si>
    <t>The proposed solution should have the ability to normalize the data according to factors such as heating degree days and cooling degree days or bin weather data.</t>
  </si>
  <si>
    <r>
      <t xml:space="preserve">The proposed solution should allow the users to create ‘peer groups’ and will rank facilities by various </t>
    </r>
    <r>
      <rPr>
        <strike/>
        <sz val="11"/>
        <rFont val="Calibri"/>
        <family val="2"/>
        <charset val="1"/>
      </rPr>
      <t>a</t>
    </r>
    <r>
      <rPr>
        <sz val="11"/>
        <rFont val="Calibri"/>
        <family val="2"/>
        <charset val="1"/>
      </rPr>
      <t xml:space="preserve"> performance indexes, such as Energy Use Intensity (EUI),  Cost per SF/year, kWh per occupant, etc. These performance indexes should be for separate, as well as, aggreated energy or fuel types.</t>
    </r>
  </si>
  <si>
    <t>The proposed solution should be able to characterize and predict the typical or expected energy usage based on key drivers such as weather (degree days/outside air temperature), occupancy, time of day/week, and other variables</t>
  </si>
  <si>
    <t>The proposed solution will generate year-over-year, month-over-month, week-over-week, or day-by-day energy and/or cost reports as the available utility data allow.  Reports may be generated for single or multiple sites in a format specified by the user.</t>
  </si>
  <si>
    <t>The proposed solution shall utilize responsive design so that data is accessible on smartphones – tablets – personal computers.</t>
  </si>
  <si>
    <t>The proposed solution shall provide sufficient capacity to store all required data: five years of JCC utility usage/cost data and all associated data, including but not encompassing: associated saved reports, queries, projects start/stop dates and notes.</t>
  </si>
  <si>
    <t>The Provider of the proposed solution shall provide documentation of which industry standard security protocols, if any, are associated with the proposed solution.</t>
  </si>
  <si>
    <t>The proposed solution shall distinguish between users who have the ability to upload data and/or enter data and users who are accessing charts and reports within the proposed system.</t>
  </si>
  <si>
    <t xml:space="preserve">The Provider of the proposed solution shall provide the JCC with a database export of all JCC data contained in the proposed solution once per year, and at the termination of the agreement in a standard database format (e.g., SQL, Oracle, DB2). </t>
  </si>
  <si>
    <t>The Provider of the proposed solution shall provide a list of which specific security frameworks and certifications that are utilized in the Data Center where the application will be hosted.</t>
  </si>
  <si>
    <t>The Provider of the proposed solutions data center shall have hardware firewalls in place, conduct periodic vulnerability scans, and automated patch updates for the operating system on which the proposed solution runs.</t>
  </si>
  <si>
    <t>The proposed solution should allow user access and permissions to be constrained to specific buildings, departments, people, etc..</t>
  </si>
  <si>
    <t>The proposed system shall require users to Login to the proposed solutions with a username and password.</t>
  </si>
  <si>
    <t>The proposed system shall require users who accounts have permission to upload data or enter/change data via a web interface to follow NIST Special Publication 800-63B for complexity.</t>
  </si>
  <si>
    <t>The proposed solution shall provide a means of end users resetting their password.</t>
  </si>
  <si>
    <t>Within the proposed solution, all stored passwords must be hashed, salted and stretched.</t>
  </si>
  <si>
    <t>The Provider of the proposed solutions shall indicate any web browser version / plugin dependencies.</t>
  </si>
  <si>
    <t>The proposed solution shall provide the capability to import utility billing data from a CSV file for Utility Providers for which the proposed solution does not have an integration, or the Utility Provider does not offer the capability.</t>
  </si>
  <si>
    <t>The proposed solution shall allow users the option to select a specific time period and data points that are plotted.</t>
  </si>
  <si>
    <t>The proposed solution shall, at the building level, provide the following information: Current Performance Index per square foot on an annual and monthly basis:  Electricity Use (kWh); Gas Use (Therms); Total Energy Use (kBTU); • Water Use (CCF) in tabular form accessible via the Executive Dashboard as a selectable predefined report.</t>
  </si>
  <si>
    <t>The proposed solution shall, at the County level, provide the following aggregate information for all buildings in the County: Current Performance Index per square foot on an annual and monthly basis for:  Electricity Use (kWh); Gas Use (Therms);  Total Energy Use (kBTU);  Water Use (CCF) in tabular form accessible via the Executive Dashboard as a selectable predefined report.</t>
  </si>
  <si>
    <t>The proposed solution shall, at the Portfolio level, provide the following aggregate information for all buildings in the Judicial Branch Real Estate portfolio: Current Performance Index per square foot on an annual and monthly basis for:  Electricity Use (kWh); Gas Use (Therms); Total Energy Use (kBTU); Water Use (CCF) in tabular form accessible via the Executive Dashboard as a selectable predefined report.</t>
  </si>
  <si>
    <t>The proposed solution shall, at the building level, provide the following information: Current Performance Index per square foot on an annual and monthly basis for Utility cost (Electricity; Gas; Water) as graphic chart displays (bar chart, pie chart, etc.) via the Executive Dashboard as a predefined widget which can be added to a user’s dashboard.</t>
  </si>
  <si>
    <t>The proposed solution shall, at the County level, provide the following aggregate information for all buildings in the County: Current Performance Index per square foot on an annual and monthly basis for Utility cost (Electricity; Gas; Water) as graphic chart displays (bar chart, pie chart, etc.) via the Executive Dashboard as a predefined widget which can be added to a user’s dashboard.</t>
  </si>
  <si>
    <t>The proposed solution shall, at the Portfolio level, provide the following aggregate information for all buildings in the Judicial Branch Real Estate portfolio: Current Performance Index per square foot on an annual and monthly basis for Utility cost (Electricity; Gas; Water) as graphic chart displays (bar chart, pie chart, etc.) via the Executive Dashboard as a predefined widget which can be added to a user’s dashboard.</t>
  </si>
  <si>
    <t>The proposed solution shall support Firefox, Chrome, Safari, Internet Explorer, and Edge internet browsers.</t>
  </si>
  <si>
    <t>Solution should be easy to navigate and user friendly interface for all type of users.</t>
  </si>
  <si>
    <t>The solution shall support simple searches capability.</t>
  </si>
  <si>
    <t>Solution shall track changes made to database records with a time stamp and user information.</t>
  </si>
  <si>
    <t>Solution should allow the locking of data fields so they can only be edited/viewed by authorized users with the right level of access.</t>
  </si>
  <si>
    <t>CSV Import</t>
  </si>
  <si>
    <t>Data Security</t>
  </si>
  <si>
    <t>Data Change Auditing</t>
  </si>
  <si>
    <t>Simple Searches</t>
  </si>
  <si>
    <t>Friend User Interface</t>
  </si>
  <si>
    <t>HTML Responsive Design</t>
  </si>
  <si>
    <t>Saving Calculation</t>
  </si>
  <si>
    <t>Browser Support</t>
  </si>
  <si>
    <t>Building/Facility Level Reporting - Graphical Display</t>
  </si>
  <si>
    <t>County Level Reporting-  Graphical Display</t>
  </si>
  <si>
    <t>Portfolio Level Reporting - Graphical Display</t>
  </si>
  <si>
    <t>Building/Facility Level Reporting - Tabular Display</t>
  </si>
  <si>
    <t>County Level Reporting-  Tabular Display</t>
  </si>
  <si>
    <t>Portfolio Level Reporting - Tabular Display</t>
  </si>
  <si>
    <t>Energy Usage Vs. Time</t>
  </si>
  <si>
    <t>User Defined Time Period</t>
  </si>
  <si>
    <t>User Defined Data Points</t>
  </si>
  <si>
    <t>Energy Usage Comparison</t>
  </si>
  <si>
    <t>Standard Data Export</t>
  </si>
  <si>
    <t xml:space="preserve">Data Storage </t>
  </si>
  <si>
    <t>Security Documentation</t>
  </si>
  <si>
    <t>Firewalls</t>
  </si>
  <si>
    <t>System Capacity</t>
  </si>
  <si>
    <t>User Roles Permissions</t>
  </si>
  <si>
    <t>User Types</t>
  </si>
  <si>
    <t>Login</t>
  </si>
  <si>
    <t>Password Complexity</t>
  </si>
  <si>
    <t>Password Reset</t>
  </si>
  <si>
    <t>Password Storage Security</t>
  </si>
  <si>
    <t>Browser Dependencies</t>
  </si>
  <si>
    <t>Security Frameworks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</si>
</sst>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Calibri"/>
      <family val="2"/>
      <charset val="1"/>
    </font>
    <font>
      <b/>
      <sz val="11"/>
      <color rgb="FF000000"/>
      <name val="Calibri"/>
      <family val="2"/>
      <charset val="1"/>
    </font>
    <font>
      <sz val="11"/>
      <name val="Calibri"/>
      <family val="2"/>
      <charset val="1"/>
    </font>
    <font>
      <sz val="11"/>
      <color rgb="FFFF0000"/>
      <name val="Calibri"/>
      <family val="2"/>
    </font>
    <font>
      <strike/>
      <sz val="11"/>
      <name val="Calibri"/>
      <family val="2"/>
      <charset val="1"/>
    </font>
    <font>
      <sz val="11"/>
      <color rgb="FF000000"/>
      <name val="Calibri"/>
      <family val="2"/>
      <scheme val="minor"/>
    </font>
  </fonts>
  <fills count="5">
    <fill>
      <patternFill patternType="none"/>
    </fill>
    <fill>
      <patternFill patternType="gray125"/>
    </fill>
    <fill>
      <patternFill patternType="solid">
        <fgColor rgb="FFCCCCCC"/>
        <bgColor rgb="FFDDDDDD"/>
      </patternFill>
    </fill>
    <fill>
      <patternFill patternType="solid">
        <fgColor rgb="FFDDDDDD"/>
        <bgColor rgb="FFCCCCCC"/>
      </patternFill>
    </fill>
    <fill>
      <patternFill patternType="solid">
        <fgColor rgb="FFFFFFFF"/>
        <bgColor rgb="FFEEEEEE"/>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0" fillId="0" borderId="0" xfId="0" applyAlignment="1">
      <alignment wrapText="1"/>
    </xf>
    <xf numFmtId="0" fontId="1" fillId="2" borderId="0" xfId="0" applyFont="1" applyFill="1"/>
    <xf numFmtId="0" fontId="1" fillId="2" borderId="0" xfId="0" applyFont="1" applyFill="1" applyAlignment="1">
      <alignment wrapText="1"/>
    </xf>
    <xf numFmtId="0" fontId="1" fillId="3" borderId="0" xfId="0" applyFont="1" applyFill="1"/>
    <xf numFmtId="0" fontId="1" fillId="3" borderId="0" xfId="0" applyFont="1" applyFill="1" applyAlignment="1">
      <alignment wrapText="1"/>
    </xf>
    <xf numFmtId="0" fontId="2" fillId="4" borderId="1" xfId="0" applyFont="1" applyFill="1" applyBorder="1" applyAlignment="1" applyProtection="1">
      <alignment vertical="top" wrapText="1"/>
    </xf>
    <xf numFmtId="0" fontId="3" fillId="0" borderId="0" xfId="0" applyFont="1"/>
    <xf numFmtId="0" fontId="5" fillId="0" borderId="0" xfId="0" applyFont="1" applyAlignment="1">
      <alignment horizontal="left" vertical="top" wrapText="1"/>
    </xf>
    <xf numFmtId="0" fontId="0" fillId="0" borderId="1" xfId="0" applyBorder="1"/>
    <xf numFmtId="0" fontId="0" fillId="0" borderId="1" xfId="0" applyFont="1" applyBorder="1" applyAlignment="1">
      <alignment wrapText="1"/>
    </xf>
    <xf numFmtId="0" fontId="2" fillId="0" borderId="1" xfId="0" applyFont="1" applyBorder="1" applyAlignment="1">
      <alignment wrapText="1"/>
    </xf>
    <xf numFmtId="0" fontId="0" fillId="0" borderId="1" xfId="0" applyBorder="1" applyAlignment="1">
      <alignment wrapText="1"/>
    </xf>
    <xf numFmtId="0" fontId="2" fillId="0" borderId="1" xfId="0" applyFont="1" applyBorder="1" applyAlignment="1" applyProtection="1">
      <alignment horizontal="left" vertical="top" wrapText="1"/>
    </xf>
    <xf numFmtId="0" fontId="2" fillId="4" borderId="1" xfId="0" applyFont="1" applyFill="1" applyBorder="1" applyAlignment="1" applyProtection="1">
      <alignment horizontal="left" vertical="top" wrapText="1"/>
    </xf>
    <xf numFmtId="0" fontId="5" fillId="0" borderId="0" xfId="0" applyFont="1" applyAlignment="1">
      <alignment horizontal="left"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51</xdr:row>
      <xdr:rowOff>0</xdr:rowOff>
    </xdr:from>
    <xdr:to>
      <xdr:col>7</xdr:col>
      <xdr:colOff>517368</xdr:colOff>
      <xdr:row>60</xdr:row>
      <xdr:rowOff>57150</xdr:rowOff>
    </xdr:to>
    <xdr:sp macro="" textlink="">
      <xdr:nvSpPr>
        <xdr:cNvPr id="2" name="CustomShape 1"/>
        <xdr:cNvSpPr/>
      </xdr:nvSpPr>
      <xdr:spPr>
        <a:xfrm>
          <a:off x="0" y="18859500"/>
          <a:ext cx="12833193" cy="177165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23040" rIns="0" bIns="0"/>
        <a:lstStyle/>
        <a:p>
          <a:pPr>
            <a:lnSpc>
              <a:spcPct val="100000"/>
            </a:lnSpc>
          </a:pPr>
          <a:r>
            <a:rPr lang="en-US" sz="1000" b="1" u="sng" strike="noStrike" spc="-1">
              <a:solidFill>
                <a:srgbClr val="FF0000"/>
              </a:solidFill>
              <a:uFill>
                <a:solidFill>
                  <a:srgbClr val="FFFFFF"/>
                </a:solidFill>
              </a:uFill>
              <a:latin typeface="Arial"/>
            </a:rPr>
            <a:t>Assumptions/Additional Comments</a:t>
          </a:r>
          <a:endParaRPr lang="en-US" sz="1200" b="0" strike="noStrike" spc="-1">
            <a:solidFill>
              <a:srgbClr val="FF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a:p>
          <a:pPr>
            <a:lnSpc>
              <a:spcPct val="100000"/>
            </a:lnSpc>
          </a:pPr>
          <a:r>
            <a:rPr lang="en-US" sz="1000" b="1" strike="noStrike" spc="-1">
              <a:solidFill>
                <a:srgbClr val="FF0000"/>
              </a:solidFill>
              <a:uFill>
                <a:solidFill>
                  <a:srgbClr val="FFFFFF"/>
                </a:solidFill>
              </a:uFill>
              <a:latin typeface="Arial"/>
            </a:rPr>
            <a:t>Priority indicates the desireability of the Requirement to the JCC.  Lower</a:t>
          </a:r>
          <a:r>
            <a:rPr lang="en-US" sz="1000" b="1" strike="noStrike" spc="-1" baseline="0">
              <a:solidFill>
                <a:srgbClr val="FF0000"/>
              </a:solidFill>
              <a:uFill>
                <a:solidFill>
                  <a:srgbClr val="FFFFFF"/>
                </a:solidFill>
              </a:uFill>
              <a:latin typeface="Arial"/>
            </a:rPr>
            <a:t> values indicate higher desireability.</a:t>
          </a:r>
          <a:endParaRPr lang="en-US" sz="1000" b="1" strike="noStrike" spc="-1">
            <a:solidFill>
              <a:srgbClr val="FF0000"/>
            </a:solidFill>
            <a:uFill>
              <a:solidFill>
                <a:srgbClr val="FFFFFF"/>
              </a:solidFill>
            </a:uFill>
            <a:latin typeface="Arial"/>
          </a:endParaRPr>
        </a:p>
        <a:p>
          <a:pPr>
            <a:lnSpc>
              <a:spcPct val="100000"/>
            </a:lnSpc>
          </a:pPr>
          <a:r>
            <a:rPr lang="en-US" sz="1000" b="1" strike="noStrike" spc="-1">
              <a:solidFill>
                <a:srgbClr val="FF0000"/>
              </a:solidFill>
              <a:uFill>
                <a:solidFill>
                  <a:srgbClr val="FFFFFF"/>
                </a:solidFill>
              </a:uFill>
              <a:latin typeface="Arial"/>
            </a:rPr>
            <a:t>In the "Vendor</a:t>
          </a:r>
          <a:r>
            <a:rPr lang="en-US" sz="1000" b="1" strike="noStrike" spc="-1" baseline="0">
              <a:solidFill>
                <a:srgbClr val="FF0000"/>
              </a:solidFill>
              <a:uFill>
                <a:solidFill>
                  <a:srgbClr val="FFFFFF"/>
                </a:solidFill>
              </a:uFill>
              <a:latin typeface="Arial"/>
            </a:rPr>
            <a:t> Response" column Bidder shall only indicate "Comply" "Does Not Comply" or "Provisional" </a:t>
          </a:r>
        </a:p>
        <a:p>
          <a:pPr>
            <a:lnSpc>
              <a:spcPct val="100000"/>
            </a:lnSpc>
          </a:pPr>
          <a:r>
            <a:rPr lang="en-US" sz="1000" b="1" strike="noStrike" spc="-1" baseline="0">
              <a:solidFill>
                <a:srgbClr val="FF0000"/>
              </a:solidFill>
              <a:uFill>
                <a:solidFill>
                  <a:srgbClr val="FFFFFF"/>
                </a:solidFill>
              </a:uFill>
              <a:latin typeface="Arial"/>
            </a:rPr>
            <a:t>"Comply" shall mean that the Proposed Solution fully meets the Requirement described in the current production version.</a:t>
          </a:r>
        </a:p>
        <a:p>
          <a:pPr>
            <a:lnSpc>
              <a:spcPct val="100000"/>
            </a:lnSpc>
          </a:pPr>
          <a:r>
            <a:rPr lang="en-US" sz="1000" b="1" strike="noStrike" spc="-1" baseline="0">
              <a:solidFill>
                <a:srgbClr val="FF0000"/>
              </a:solidFill>
              <a:uFill>
                <a:solidFill>
                  <a:srgbClr val="FFFFFF"/>
                </a:solidFill>
              </a:uFill>
              <a:latin typeface="Arial"/>
            </a:rPr>
            <a:t>"Does Not Comply" shall mean that the Proposed Solution does not fully meet the Requirement as described.  Bidders may provide an explanation in the Comments Column.</a:t>
          </a:r>
        </a:p>
        <a:p>
          <a:pPr>
            <a:lnSpc>
              <a:spcPct val="100000"/>
            </a:lnSpc>
          </a:pPr>
          <a:r>
            <a:rPr lang="en-US" sz="1000" b="1" strike="noStrike" spc="-1" baseline="0">
              <a:solidFill>
                <a:srgbClr val="FF0000"/>
              </a:solidFill>
              <a:uFill>
                <a:solidFill>
                  <a:srgbClr val="FFFFFF"/>
                </a:solidFill>
              </a:uFill>
              <a:latin typeface="Arial"/>
            </a:rPr>
            <a:t>"Provisional" shall mean that the Bidder does not fully understand the Requirement  but believes the Proposed Solution meets the Requirement as described.  Bidder shall provide an explanation in the Comments Column.</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9</xdr:col>
      <xdr:colOff>231618</xdr:colOff>
      <xdr:row>30</xdr:row>
      <xdr:rowOff>57150</xdr:rowOff>
    </xdr:to>
    <xdr:sp macro="" textlink="">
      <xdr:nvSpPr>
        <xdr:cNvPr id="2" name="CustomShape 1"/>
        <xdr:cNvSpPr/>
      </xdr:nvSpPr>
      <xdr:spPr>
        <a:xfrm>
          <a:off x="0" y="9334500"/>
          <a:ext cx="12833193" cy="177165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23040" rIns="0" bIns="0"/>
        <a:lstStyle/>
        <a:p>
          <a:pPr>
            <a:lnSpc>
              <a:spcPct val="100000"/>
            </a:lnSpc>
          </a:pPr>
          <a:r>
            <a:rPr lang="en-US" sz="1000" b="1" u="sng" strike="noStrike" spc="-1">
              <a:solidFill>
                <a:srgbClr val="FF0000"/>
              </a:solidFill>
              <a:uFill>
                <a:solidFill>
                  <a:srgbClr val="FFFFFF"/>
                </a:solidFill>
              </a:uFill>
              <a:latin typeface="Arial"/>
            </a:rPr>
            <a:t>Assumptions/Additional Comments</a:t>
          </a:r>
          <a:endParaRPr lang="en-US" sz="1200" b="0" strike="noStrike" spc="-1">
            <a:solidFill>
              <a:srgbClr val="FF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a:p>
          <a:pPr>
            <a:lnSpc>
              <a:spcPct val="100000"/>
            </a:lnSpc>
          </a:pPr>
          <a:r>
            <a:rPr lang="en-US" sz="1000" b="1" strike="noStrike" spc="-1">
              <a:solidFill>
                <a:srgbClr val="FF0000"/>
              </a:solidFill>
              <a:uFill>
                <a:solidFill>
                  <a:srgbClr val="FFFFFF"/>
                </a:solidFill>
              </a:uFill>
              <a:latin typeface="Arial"/>
            </a:rPr>
            <a:t>Priority indicates the desireability of the Requirement to the JCC.  Lower</a:t>
          </a:r>
          <a:r>
            <a:rPr lang="en-US" sz="1000" b="1" strike="noStrike" spc="-1" baseline="0">
              <a:solidFill>
                <a:srgbClr val="FF0000"/>
              </a:solidFill>
              <a:uFill>
                <a:solidFill>
                  <a:srgbClr val="FFFFFF"/>
                </a:solidFill>
              </a:uFill>
              <a:latin typeface="Arial"/>
            </a:rPr>
            <a:t> values indicate higher desireability.</a:t>
          </a:r>
          <a:endParaRPr lang="en-US" sz="1000" b="1" strike="noStrike" spc="-1">
            <a:solidFill>
              <a:srgbClr val="FF0000"/>
            </a:solidFill>
            <a:uFill>
              <a:solidFill>
                <a:srgbClr val="FFFFFF"/>
              </a:solidFill>
            </a:uFill>
            <a:latin typeface="Arial"/>
          </a:endParaRPr>
        </a:p>
        <a:p>
          <a:pPr>
            <a:lnSpc>
              <a:spcPct val="100000"/>
            </a:lnSpc>
          </a:pPr>
          <a:r>
            <a:rPr lang="en-US" sz="1000" b="1" strike="noStrike" spc="-1">
              <a:solidFill>
                <a:srgbClr val="FF0000"/>
              </a:solidFill>
              <a:uFill>
                <a:solidFill>
                  <a:srgbClr val="FFFFFF"/>
                </a:solidFill>
              </a:uFill>
              <a:latin typeface="Arial"/>
            </a:rPr>
            <a:t>In the "Vendor</a:t>
          </a:r>
          <a:r>
            <a:rPr lang="en-US" sz="1000" b="1" strike="noStrike" spc="-1" baseline="0">
              <a:solidFill>
                <a:srgbClr val="FF0000"/>
              </a:solidFill>
              <a:uFill>
                <a:solidFill>
                  <a:srgbClr val="FFFFFF"/>
                </a:solidFill>
              </a:uFill>
              <a:latin typeface="Arial"/>
            </a:rPr>
            <a:t> Response" column Bidder shall only indicate "Comply" "Does Not Comply" or "Provisional" </a:t>
          </a:r>
        </a:p>
        <a:p>
          <a:pPr>
            <a:lnSpc>
              <a:spcPct val="100000"/>
            </a:lnSpc>
          </a:pPr>
          <a:r>
            <a:rPr lang="en-US" sz="1000" b="1" strike="noStrike" spc="-1" baseline="0">
              <a:solidFill>
                <a:srgbClr val="FF0000"/>
              </a:solidFill>
              <a:uFill>
                <a:solidFill>
                  <a:srgbClr val="FFFFFF"/>
                </a:solidFill>
              </a:uFill>
              <a:latin typeface="Arial"/>
            </a:rPr>
            <a:t>"Comply" shall mean that the Proposed Solution fully meets the Requirement described in the current production version.</a:t>
          </a:r>
        </a:p>
        <a:p>
          <a:pPr>
            <a:lnSpc>
              <a:spcPct val="100000"/>
            </a:lnSpc>
          </a:pPr>
          <a:r>
            <a:rPr lang="en-US" sz="1000" b="1" strike="noStrike" spc="-1" baseline="0">
              <a:solidFill>
                <a:srgbClr val="FF0000"/>
              </a:solidFill>
              <a:uFill>
                <a:solidFill>
                  <a:srgbClr val="FFFFFF"/>
                </a:solidFill>
              </a:uFill>
              <a:latin typeface="Arial"/>
            </a:rPr>
            <a:t>"Does Not Comply" shall mean that the Proposed Solution does not fully meet the Requirement as described.  Bidders may provide an explanation in the Comments Column.</a:t>
          </a:r>
        </a:p>
        <a:p>
          <a:pPr>
            <a:lnSpc>
              <a:spcPct val="100000"/>
            </a:lnSpc>
          </a:pPr>
          <a:r>
            <a:rPr lang="en-US" sz="1000" b="1" strike="noStrike" spc="-1" baseline="0">
              <a:solidFill>
                <a:srgbClr val="FF0000"/>
              </a:solidFill>
              <a:uFill>
                <a:solidFill>
                  <a:srgbClr val="FFFFFF"/>
                </a:solidFill>
              </a:uFill>
              <a:latin typeface="Arial"/>
            </a:rPr>
            <a:t>"Provisional" shall mean that the Bidder does not fully understand the Requirement  but believes the Proposed Solution meets the Requirement as described.  Bidder shall provide an explanation in the Comments Column.</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7</xdr:col>
      <xdr:colOff>993618</xdr:colOff>
      <xdr:row>25</xdr:row>
      <xdr:rowOff>57150</xdr:rowOff>
    </xdr:to>
    <xdr:sp macro="" textlink="">
      <xdr:nvSpPr>
        <xdr:cNvPr id="2" name="CustomShape 1"/>
        <xdr:cNvSpPr/>
      </xdr:nvSpPr>
      <xdr:spPr>
        <a:xfrm>
          <a:off x="0" y="6096000"/>
          <a:ext cx="12833193" cy="177165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23040" rIns="0" bIns="0"/>
        <a:lstStyle/>
        <a:p>
          <a:pPr>
            <a:lnSpc>
              <a:spcPct val="100000"/>
            </a:lnSpc>
          </a:pPr>
          <a:r>
            <a:rPr lang="en-US" sz="1000" b="1" u="sng" strike="noStrike" spc="-1">
              <a:solidFill>
                <a:srgbClr val="FF0000"/>
              </a:solidFill>
              <a:uFill>
                <a:solidFill>
                  <a:srgbClr val="FFFFFF"/>
                </a:solidFill>
              </a:uFill>
              <a:latin typeface="Arial"/>
            </a:rPr>
            <a:t>Assumptions/Additional Comments</a:t>
          </a:r>
          <a:endParaRPr lang="en-US" sz="1200" b="0" strike="noStrike" spc="-1">
            <a:solidFill>
              <a:srgbClr val="FF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a:p>
          <a:pPr>
            <a:lnSpc>
              <a:spcPct val="100000"/>
            </a:lnSpc>
          </a:pPr>
          <a:r>
            <a:rPr lang="en-US" sz="1000" b="1" strike="noStrike" spc="-1">
              <a:solidFill>
                <a:srgbClr val="FF0000"/>
              </a:solidFill>
              <a:uFill>
                <a:solidFill>
                  <a:srgbClr val="FFFFFF"/>
                </a:solidFill>
              </a:uFill>
              <a:latin typeface="Arial"/>
            </a:rPr>
            <a:t>Priority indicates the desireability of the Requirement to the JCC.  Lower</a:t>
          </a:r>
          <a:r>
            <a:rPr lang="en-US" sz="1000" b="1" strike="noStrike" spc="-1" baseline="0">
              <a:solidFill>
                <a:srgbClr val="FF0000"/>
              </a:solidFill>
              <a:uFill>
                <a:solidFill>
                  <a:srgbClr val="FFFFFF"/>
                </a:solidFill>
              </a:uFill>
              <a:latin typeface="Arial"/>
            </a:rPr>
            <a:t> values indicate higher desireability.</a:t>
          </a:r>
          <a:endParaRPr lang="en-US" sz="1000" b="1" strike="noStrike" spc="-1">
            <a:solidFill>
              <a:srgbClr val="FF0000"/>
            </a:solidFill>
            <a:uFill>
              <a:solidFill>
                <a:srgbClr val="FFFFFF"/>
              </a:solidFill>
            </a:uFill>
            <a:latin typeface="Arial"/>
          </a:endParaRPr>
        </a:p>
        <a:p>
          <a:pPr>
            <a:lnSpc>
              <a:spcPct val="100000"/>
            </a:lnSpc>
          </a:pPr>
          <a:r>
            <a:rPr lang="en-US" sz="1000" b="1" strike="noStrike" spc="-1">
              <a:solidFill>
                <a:srgbClr val="FF0000"/>
              </a:solidFill>
              <a:uFill>
                <a:solidFill>
                  <a:srgbClr val="FFFFFF"/>
                </a:solidFill>
              </a:uFill>
              <a:latin typeface="Arial"/>
            </a:rPr>
            <a:t>In the "Vendor</a:t>
          </a:r>
          <a:r>
            <a:rPr lang="en-US" sz="1000" b="1" strike="noStrike" spc="-1" baseline="0">
              <a:solidFill>
                <a:srgbClr val="FF0000"/>
              </a:solidFill>
              <a:uFill>
                <a:solidFill>
                  <a:srgbClr val="FFFFFF"/>
                </a:solidFill>
              </a:uFill>
              <a:latin typeface="Arial"/>
            </a:rPr>
            <a:t> Response" column Bidder shall only indicate "Comply" "Does Not Comply" or "Provisional" </a:t>
          </a:r>
        </a:p>
        <a:p>
          <a:pPr>
            <a:lnSpc>
              <a:spcPct val="100000"/>
            </a:lnSpc>
          </a:pPr>
          <a:r>
            <a:rPr lang="en-US" sz="1000" b="1" strike="noStrike" spc="-1" baseline="0">
              <a:solidFill>
                <a:srgbClr val="FF0000"/>
              </a:solidFill>
              <a:uFill>
                <a:solidFill>
                  <a:srgbClr val="FFFFFF"/>
                </a:solidFill>
              </a:uFill>
              <a:latin typeface="Arial"/>
            </a:rPr>
            <a:t>"Comply" shall mean that the Proposed Solution fully meets the Requirement described in the current production version.</a:t>
          </a:r>
        </a:p>
        <a:p>
          <a:pPr>
            <a:lnSpc>
              <a:spcPct val="100000"/>
            </a:lnSpc>
          </a:pPr>
          <a:r>
            <a:rPr lang="en-US" sz="1000" b="1" strike="noStrike" spc="-1" baseline="0">
              <a:solidFill>
                <a:srgbClr val="FF0000"/>
              </a:solidFill>
              <a:uFill>
                <a:solidFill>
                  <a:srgbClr val="FFFFFF"/>
                </a:solidFill>
              </a:uFill>
              <a:latin typeface="Arial"/>
            </a:rPr>
            <a:t>"Does Not Comply" shall mean that the Proposed Solution does not fully meet the Requirement as described.  Bidders may provide an explanation in the Comments Column.</a:t>
          </a:r>
        </a:p>
        <a:p>
          <a:pPr>
            <a:lnSpc>
              <a:spcPct val="100000"/>
            </a:lnSpc>
          </a:pPr>
          <a:r>
            <a:rPr lang="en-US" sz="1000" b="1" strike="noStrike" spc="-1" baseline="0">
              <a:solidFill>
                <a:srgbClr val="FF0000"/>
              </a:solidFill>
              <a:uFill>
                <a:solidFill>
                  <a:srgbClr val="FFFFFF"/>
                </a:solidFill>
              </a:uFill>
              <a:latin typeface="Arial"/>
            </a:rPr>
            <a:t>"Provisional" shall mean that the Bidder does not fully understand the Requirement  but believes the Proposed Solution meets the Requirement as described.  Bidder shall provide an explanation in the Comments Column.</a:t>
          </a:r>
          <a:endParaRPr lang="en-US" sz="1200" b="0" strike="noStrike" spc="-1">
            <a:solidFill>
              <a:srgbClr val="000000"/>
            </a:solidFill>
            <a:uFill>
              <a:solidFill>
                <a:srgbClr val="FFFFFF"/>
              </a:solidFill>
            </a:uFill>
            <a:latin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abSelected="1" topLeftCell="C34" zoomScaleNormal="100" workbookViewId="0">
      <selection activeCell="D32" sqref="D32"/>
    </sheetView>
  </sheetViews>
  <sheetFormatPr defaultRowHeight="15" x14ac:dyDescent="0.25"/>
  <cols>
    <col min="1" max="1" width="11.140625" hidden="1" customWidth="1"/>
    <col min="2" max="2" width="9.140625" hidden="1" customWidth="1"/>
    <col min="3" max="3" width="15.5703125"/>
    <col min="5" max="5" width="24.85546875" style="1"/>
    <col min="6" max="6" width="116.140625" style="1"/>
    <col min="7" max="7" width="19"/>
    <col min="8" max="8" width="18.140625"/>
    <col min="9" max="1023" width="8.7109375"/>
  </cols>
  <sheetData>
    <row r="1" spans="1:8" x14ac:dyDescent="0.25">
      <c r="A1" s="2"/>
      <c r="B1" s="2"/>
      <c r="C1" s="2" t="s">
        <v>0</v>
      </c>
      <c r="D1" s="2" t="s">
        <v>1</v>
      </c>
      <c r="E1" s="3" t="s">
        <v>3</v>
      </c>
      <c r="F1" s="3" t="s">
        <v>4</v>
      </c>
      <c r="G1" s="2" t="s">
        <v>5</v>
      </c>
      <c r="H1" s="2" t="s">
        <v>6</v>
      </c>
    </row>
    <row r="2" spans="1:8" ht="30" x14ac:dyDescent="0.25">
      <c r="A2" s="9" t="s">
        <v>7</v>
      </c>
      <c r="B2" s="9">
        <v>1</v>
      </c>
      <c r="C2" s="9" t="str">
        <f>A2&amp;B2</f>
        <v>BUSINESSREQ-1</v>
      </c>
      <c r="D2" s="9">
        <v>1</v>
      </c>
      <c r="E2" s="10" t="s">
        <v>8</v>
      </c>
      <c r="F2" s="11" t="s">
        <v>102</v>
      </c>
      <c r="G2" s="7"/>
    </row>
    <row r="3" spans="1:8" x14ac:dyDescent="0.25">
      <c r="A3" s="9" t="s">
        <v>7</v>
      </c>
      <c r="B3" s="9">
        <f t="shared" ref="B3:B48" ca="1" si="0">OFFSET(INDIRECT("RC",0),-1,0)+1</f>
        <v>2</v>
      </c>
      <c r="C3" s="9" t="str">
        <f ca="1">A2&amp;B3</f>
        <v>BUSINESSREQ-2</v>
      </c>
      <c r="D3" s="9">
        <v>1</v>
      </c>
      <c r="E3" s="12" t="s">
        <v>9</v>
      </c>
      <c r="F3" s="11" t="s">
        <v>10</v>
      </c>
    </row>
    <row r="4" spans="1:8" ht="30" x14ac:dyDescent="0.25">
      <c r="A4" s="9" t="s">
        <v>7</v>
      </c>
      <c r="B4" s="9">
        <f t="shared" ca="1" si="0"/>
        <v>3</v>
      </c>
      <c r="C4" s="9" t="str">
        <f ca="1">A3&amp;B4</f>
        <v>BUSINESSREQ-3</v>
      </c>
      <c r="D4" s="9">
        <v>1</v>
      </c>
      <c r="E4" s="12" t="s">
        <v>11</v>
      </c>
      <c r="F4" s="11" t="s">
        <v>83</v>
      </c>
    </row>
    <row r="5" spans="1:8" ht="45" x14ac:dyDescent="0.25">
      <c r="A5" s="9" t="s">
        <v>7</v>
      </c>
      <c r="B5" s="9">
        <f t="shared" ca="1" si="0"/>
        <v>4</v>
      </c>
      <c r="C5" s="9" t="str">
        <f t="shared" ref="C5:C13" ca="1" si="1">A5&amp;B5</f>
        <v>BUSINESSREQ-4</v>
      </c>
      <c r="D5" s="9">
        <v>1</v>
      </c>
      <c r="E5" s="10" t="s">
        <v>12</v>
      </c>
      <c r="F5" s="11" t="s">
        <v>13</v>
      </c>
    </row>
    <row r="6" spans="1:8" ht="30" x14ac:dyDescent="0.25">
      <c r="A6" s="9" t="s">
        <v>7</v>
      </c>
      <c r="B6" s="9">
        <f t="shared" ca="1" si="0"/>
        <v>5</v>
      </c>
      <c r="C6" s="9" t="str">
        <f t="shared" ca="1" si="1"/>
        <v>BUSINESSREQ-5</v>
      </c>
      <c r="D6" s="9">
        <v>1</v>
      </c>
      <c r="E6" s="10" t="s">
        <v>14</v>
      </c>
      <c r="F6" s="11" t="s">
        <v>15</v>
      </c>
    </row>
    <row r="7" spans="1:8" ht="45" x14ac:dyDescent="0.25">
      <c r="A7" s="9" t="s">
        <v>7</v>
      </c>
      <c r="B7" s="9">
        <f t="shared" ca="1" si="0"/>
        <v>6</v>
      </c>
      <c r="C7" s="9" t="str">
        <f t="shared" ca="1" si="1"/>
        <v>BUSINESSREQ-6</v>
      </c>
      <c r="D7" s="9">
        <v>1</v>
      </c>
      <c r="E7" s="10" t="s">
        <v>16</v>
      </c>
      <c r="F7" s="11" t="s">
        <v>17</v>
      </c>
    </row>
    <row r="8" spans="1:8" ht="45" x14ac:dyDescent="0.25">
      <c r="A8" s="9" t="s">
        <v>7</v>
      </c>
      <c r="B8" s="9">
        <f t="shared" ca="1" si="0"/>
        <v>7</v>
      </c>
      <c r="C8" s="9" t="str">
        <f t="shared" ca="1" si="1"/>
        <v>BUSINESSREQ-7</v>
      </c>
      <c r="D8" s="9">
        <v>1</v>
      </c>
      <c r="E8" s="10" t="s">
        <v>18</v>
      </c>
      <c r="F8" s="11" t="s">
        <v>19</v>
      </c>
    </row>
    <row r="9" spans="1:8" ht="45" x14ac:dyDescent="0.25">
      <c r="A9" s="9" t="s">
        <v>7</v>
      </c>
      <c r="B9" s="9">
        <f t="shared" ca="1" si="0"/>
        <v>8</v>
      </c>
      <c r="C9" s="9" t="str">
        <f t="shared" ca="1" si="1"/>
        <v>BUSINESSREQ-8</v>
      </c>
      <c r="D9" s="9">
        <v>1</v>
      </c>
      <c r="E9" s="10" t="s">
        <v>20</v>
      </c>
      <c r="F9" s="11" t="s">
        <v>21</v>
      </c>
    </row>
    <row r="10" spans="1:8" ht="30" x14ac:dyDescent="0.25">
      <c r="A10" s="9" t="s">
        <v>7</v>
      </c>
      <c r="B10" s="9">
        <f t="shared" ca="1" si="0"/>
        <v>9</v>
      </c>
      <c r="C10" s="9" t="str">
        <f t="shared" ca="1" si="1"/>
        <v>BUSINESSREQ-9</v>
      </c>
      <c r="D10" s="9">
        <v>1</v>
      </c>
      <c r="E10" s="10" t="s">
        <v>22</v>
      </c>
      <c r="F10" s="11" t="s">
        <v>23</v>
      </c>
    </row>
    <row r="11" spans="1:8" ht="30" x14ac:dyDescent="0.25">
      <c r="A11" s="9" t="s">
        <v>7</v>
      </c>
      <c r="B11" s="9">
        <f t="shared" ca="1" si="0"/>
        <v>10</v>
      </c>
      <c r="C11" s="9" t="str">
        <f t="shared" ca="1" si="1"/>
        <v>BUSINESSREQ-10</v>
      </c>
      <c r="D11" s="9">
        <v>1</v>
      </c>
      <c r="E11" s="12" t="s">
        <v>24</v>
      </c>
      <c r="F11" s="11" t="s">
        <v>25</v>
      </c>
    </row>
    <row r="12" spans="1:8" ht="30" x14ac:dyDescent="0.25">
      <c r="A12" s="9" t="s">
        <v>7</v>
      </c>
      <c r="B12" s="9">
        <f t="shared" ca="1" si="0"/>
        <v>11</v>
      </c>
      <c r="C12" s="9" t="str">
        <f t="shared" ca="1" si="1"/>
        <v>BUSINESSREQ-11</v>
      </c>
      <c r="D12" s="9">
        <v>1</v>
      </c>
      <c r="E12" s="12" t="s">
        <v>26</v>
      </c>
      <c r="F12" s="11" t="s">
        <v>103</v>
      </c>
      <c r="G12" s="7"/>
    </row>
    <row r="13" spans="1:8" x14ac:dyDescent="0.25">
      <c r="A13" s="9" t="s">
        <v>7</v>
      </c>
      <c r="B13" s="9">
        <f t="shared" ca="1" si="0"/>
        <v>12</v>
      </c>
      <c r="C13" s="9" t="str">
        <f t="shared" ca="1" si="1"/>
        <v>BUSINESSREQ-12</v>
      </c>
      <c r="D13" s="9">
        <v>1</v>
      </c>
      <c r="E13" s="12" t="s">
        <v>27</v>
      </c>
      <c r="F13" s="11" t="s">
        <v>28</v>
      </c>
      <c r="G13" s="7"/>
    </row>
    <row r="14" spans="1:8" ht="45" x14ac:dyDescent="0.25">
      <c r="A14" s="9" t="s">
        <v>7</v>
      </c>
      <c r="B14" s="9">
        <f t="shared" ca="1" si="0"/>
        <v>13</v>
      </c>
      <c r="C14" s="9" t="str">
        <f ca="1">A14&amp;B14</f>
        <v>BUSINESSREQ-13</v>
      </c>
      <c r="D14" s="9">
        <v>1</v>
      </c>
      <c r="E14" s="12" t="s">
        <v>29</v>
      </c>
      <c r="F14" s="11" t="s">
        <v>84</v>
      </c>
    </row>
    <row r="15" spans="1:8" ht="30" x14ac:dyDescent="0.25">
      <c r="A15" s="9" t="s">
        <v>7</v>
      </c>
      <c r="B15" s="9">
        <f t="shared" ca="1" si="0"/>
        <v>14</v>
      </c>
      <c r="C15" s="9" t="str">
        <f t="shared" ref="C15:C18" ca="1" si="2">A14&amp;B15</f>
        <v>BUSINESSREQ-14</v>
      </c>
      <c r="D15" s="9">
        <v>1</v>
      </c>
      <c r="E15" s="12" t="s">
        <v>30</v>
      </c>
      <c r="F15" s="11" t="s">
        <v>31</v>
      </c>
    </row>
    <row r="16" spans="1:8" ht="30" x14ac:dyDescent="0.25">
      <c r="A16" s="9" t="s">
        <v>7</v>
      </c>
      <c r="B16" s="9">
        <f t="shared" ca="1" si="0"/>
        <v>15</v>
      </c>
      <c r="C16" s="9" t="str">
        <f t="shared" ca="1" si="2"/>
        <v>BUSINESSREQ-15</v>
      </c>
      <c r="D16" s="9">
        <v>1</v>
      </c>
      <c r="E16" s="12" t="s">
        <v>32</v>
      </c>
      <c r="F16" s="11" t="s">
        <v>33</v>
      </c>
    </row>
    <row r="17" spans="1:7" ht="30" x14ac:dyDescent="0.25">
      <c r="A17" s="9" t="s">
        <v>7</v>
      </c>
      <c r="B17" s="9">
        <f t="shared" ca="1" si="0"/>
        <v>16</v>
      </c>
      <c r="C17" s="9" t="str">
        <f t="shared" ca="1" si="2"/>
        <v>BUSINESSREQ-16</v>
      </c>
      <c r="D17" s="9">
        <v>3</v>
      </c>
      <c r="E17" s="12" t="s">
        <v>34</v>
      </c>
      <c r="F17" s="11" t="s">
        <v>104</v>
      </c>
      <c r="G17" s="7"/>
    </row>
    <row r="18" spans="1:7" ht="30" x14ac:dyDescent="0.25">
      <c r="A18" s="9" t="s">
        <v>7</v>
      </c>
      <c r="B18" s="9">
        <f t="shared" ca="1" si="0"/>
        <v>17</v>
      </c>
      <c r="C18" s="9" t="str">
        <f t="shared" ca="1" si="2"/>
        <v>BUSINESSREQ-17</v>
      </c>
      <c r="D18" s="9">
        <v>2</v>
      </c>
      <c r="E18" s="12" t="s">
        <v>35</v>
      </c>
      <c r="F18" s="11" t="s">
        <v>36</v>
      </c>
    </row>
    <row r="19" spans="1:7" ht="30" x14ac:dyDescent="0.25">
      <c r="A19" s="9" t="s">
        <v>7</v>
      </c>
      <c r="B19" s="9">
        <f t="shared" ca="1" si="0"/>
        <v>18</v>
      </c>
      <c r="C19" s="9" t="str">
        <f ca="1">A19&amp;B19</f>
        <v>BUSINESSREQ-18</v>
      </c>
      <c r="D19" s="9">
        <v>1</v>
      </c>
      <c r="E19" s="12" t="s">
        <v>37</v>
      </c>
      <c r="F19" s="11" t="s">
        <v>38</v>
      </c>
    </row>
    <row r="20" spans="1:7" x14ac:dyDescent="0.25">
      <c r="A20" s="9" t="s">
        <v>7</v>
      </c>
      <c r="B20" s="9">
        <f t="shared" ca="1" si="0"/>
        <v>19</v>
      </c>
      <c r="C20" s="9" t="str">
        <f ca="1">A19&amp;B20</f>
        <v>BUSINESSREQ-19</v>
      </c>
      <c r="D20" s="9">
        <v>2</v>
      </c>
      <c r="E20" s="12" t="s">
        <v>39</v>
      </c>
      <c r="F20" s="11" t="s">
        <v>40</v>
      </c>
    </row>
    <row r="21" spans="1:7" ht="30" x14ac:dyDescent="0.25">
      <c r="A21" s="9" t="s">
        <v>7</v>
      </c>
      <c r="B21" s="9">
        <f t="shared" ca="1" si="0"/>
        <v>20</v>
      </c>
      <c r="C21" s="9" t="str">
        <f ca="1">A18&amp;B21</f>
        <v>BUSINESSREQ-20</v>
      </c>
      <c r="D21" s="9">
        <v>2</v>
      </c>
      <c r="E21" s="12" t="s">
        <v>41</v>
      </c>
      <c r="F21" s="11" t="s">
        <v>42</v>
      </c>
    </row>
    <row r="22" spans="1:7" ht="30" x14ac:dyDescent="0.25">
      <c r="A22" s="9" t="s">
        <v>7</v>
      </c>
      <c r="B22" s="9">
        <f t="shared" ca="1" si="0"/>
        <v>21</v>
      </c>
      <c r="C22" s="9" t="str">
        <f ca="1">A10&amp;B22</f>
        <v>BUSINESSREQ-21</v>
      </c>
      <c r="D22" s="9">
        <v>1</v>
      </c>
      <c r="E22" s="12" t="s">
        <v>43</v>
      </c>
      <c r="F22" s="11" t="s">
        <v>44</v>
      </c>
    </row>
    <row r="23" spans="1:7" ht="30" x14ac:dyDescent="0.25">
      <c r="A23" s="9" t="s">
        <v>7</v>
      </c>
      <c r="B23" s="9">
        <f t="shared" ca="1" si="0"/>
        <v>22</v>
      </c>
      <c r="C23" s="9" t="str">
        <f ca="1">A23&amp;B23</f>
        <v>BUSINESSREQ-22</v>
      </c>
      <c r="D23" s="9">
        <v>1</v>
      </c>
      <c r="E23" s="12" t="s">
        <v>45</v>
      </c>
      <c r="F23" s="11" t="s">
        <v>46</v>
      </c>
    </row>
    <row r="24" spans="1:7" x14ac:dyDescent="0.25">
      <c r="A24" s="9" t="s">
        <v>7</v>
      </c>
      <c r="B24" s="9">
        <f t="shared" ca="1" si="0"/>
        <v>23</v>
      </c>
      <c r="C24" s="9" t="str">
        <f ca="1">A23&amp;B24</f>
        <v>BUSINESSREQ-23</v>
      </c>
      <c r="D24" s="9">
        <v>2</v>
      </c>
      <c r="E24" s="12" t="s">
        <v>47</v>
      </c>
      <c r="F24" s="11" t="s">
        <v>48</v>
      </c>
    </row>
    <row r="25" spans="1:7" ht="45" x14ac:dyDescent="0.25">
      <c r="A25" s="9" t="s">
        <v>7</v>
      </c>
      <c r="B25" s="9">
        <f t="shared" ca="1" si="0"/>
        <v>24</v>
      </c>
      <c r="C25" s="9" t="str">
        <f ca="1">A21&amp;B25</f>
        <v>BUSINESSREQ-24</v>
      </c>
      <c r="D25" s="9">
        <v>2</v>
      </c>
      <c r="E25" s="12" t="s">
        <v>49</v>
      </c>
      <c r="F25" s="11" t="s">
        <v>105</v>
      </c>
      <c r="G25" s="7"/>
    </row>
    <row r="26" spans="1:7" ht="30" x14ac:dyDescent="0.25">
      <c r="A26" s="9" t="s">
        <v>7</v>
      </c>
      <c r="B26" s="9">
        <f t="shared" ca="1" si="0"/>
        <v>25</v>
      </c>
      <c r="C26" s="9" t="str">
        <f t="shared" ref="C26:C38" ca="1" si="3">A25&amp;B26</f>
        <v>BUSINESSREQ-25</v>
      </c>
      <c r="D26" s="9">
        <v>2</v>
      </c>
      <c r="E26" s="12" t="s">
        <v>50</v>
      </c>
      <c r="F26" s="11" t="s">
        <v>51</v>
      </c>
    </row>
    <row r="27" spans="1:7" ht="30" x14ac:dyDescent="0.25">
      <c r="A27" s="9" t="s">
        <v>7</v>
      </c>
      <c r="B27" s="9">
        <f t="shared" ca="1" si="0"/>
        <v>26</v>
      </c>
      <c r="C27" s="9" t="str">
        <f t="shared" ca="1" si="3"/>
        <v>BUSINESSREQ-26</v>
      </c>
      <c r="D27" s="9">
        <v>3</v>
      </c>
      <c r="E27" s="12" t="s">
        <v>52</v>
      </c>
      <c r="F27" s="11" t="s">
        <v>106</v>
      </c>
      <c r="G27" s="7"/>
    </row>
    <row r="28" spans="1:7" ht="30" x14ac:dyDescent="0.25">
      <c r="A28" s="9" t="s">
        <v>7</v>
      </c>
      <c r="B28" s="9">
        <f t="shared" ca="1" si="0"/>
        <v>27</v>
      </c>
      <c r="C28" s="9" t="str">
        <f t="shared" ca="1" si="3"/>
        <v>BUSINESSREQ-27</v>
      </c>
      <c r="D28" s="9">
        <v>2</v>
      </c>
      <c r="E28" s="12" t="s">
        <v>53</v>
      </c>
      <c r="F28" s="11" t="s">
        <v>54</v>
      </c>
    </row>
    <row r="29" spans="1:7" ht="30" x14ac:dyDescent="0.25">
      <c r="A29" s="9" t="s">
        <v>7</v>
      </c>
      <c r="B29" s="9">
        <f t="shared" ca="1" si="0"/>
        <v>28</v>
      </c>
      <c r="C29" s="9" t="str">
        <f t="shared" ca="1" si="3"/>
        <v>BUSINESSREQ-28</v>
      </c>
      <c r="D29" s="9">
        <v>1</v>
      </c>
      <c r="E29" s="12" t="s">
        <v>55</v>
      </c>
      <c r="F29" s="11" t="s">
        <v>56</v>
      </c>
    </row>
    <row r="30" spans="1:7" ht="30" x14ac:dyDescent="0.25">
      <c r="A30" s="9" t="s">
        <v>7</v>
      </c>
      <c r="B30" s="9">
        <f t="shared" ca="1" si="0"/>
        <v>29</v>
      </c>
      <c r="C30" s="9" t="str">
        <f t="shared" ca="1" si="3"/>
        <v>BUSINESSREQ-29</v>
      </c>
      <c r="D30" s="9">
        <v>2</v>
      </c>
      <c r="E30" s="12" t="s">
        <v>57</v>
      </c>
      <c r="F30" s="11" t="s">
        <v>58</v>
      </c>
    </row>
    <row r="31" spans="1:7" ht="30" x14ac:dyDescent="0.25">
      <c r="A31" s="9" t="s">
        <v>7</v>
      </c>
      <c r="B31" s="9">
        <f t="shared" ca="1" si="0"/>
        <v>30</v>
      </c>
      <c r="C31" s="9" t="str">
        <f t="shared" ca="1" si="3"/>
        <v>BUSINESSREQ-30</v>
      </c>
      <c r="D31" s="9">
        <v>3</v>
      </c>
      <c r="E31" s="12" t="s">
        <v>59</v>
      </c>
      <c r="F31" s="11" t="s">
        <v>60</v>
      </c>
    </row>
    <row r="32" spans="1:7" ht="45" x14ac:dyDescent="0.25">
      <c r="A32" s="9" t="s">
        <v>7</v>
      </c>
      <c r="B32" s="9">
        <f t="shared" ca="1" si="0"/>
        <v>31</v>
      </c>
      <c r="C32" s="9" t="str">
        <f t="shared" ca="1" si="3"/>
        <v>BUSINESSREQ-31</v>
      </c>
      <c r="D32" s="9">
        <v>1</v>
      </c>
      <c r="E32" s="12" t="s">
        <v>61</v>
      </c>
      <c r="F32" s="11" t="s">
        <v>107</v>
      </c>
      <c r="G32" s="7"/>
    </row>
    <row r="33" spans="1:6" x14ac:dyDescent="0.25">
      <c r="A33" s="9" t="s">
        <v>7</v>
      </c>
      <c r="B33" s="9">
        <f t="shared" ca="1" si="0"/>
        <v>32</v>
      </c>
      <c r="C33" s="9" t="str">
        <f t="shared" ca="1" si="3"/>
        <v>BUSINESSREQ-32</v>
      </c>
      <c r="D33" s="9">
        <v>1</v>
      </c>
      <c r="E33" s="12" t="s">
        <v>45</v>
      </c>
      <c r="F33" s="11" t="s">
        <v>62</v>
      </c>
    </row>
    <row r="34" spans="1:6" ht="30" x14ac:dyDescent="0.25">
      <c r="A34" s="9" t="s">
        <v>7</v>
      </c>
      <c r="B34" s="9">
        <f t="shared" ca="1" si="0"/>
        <v>33</v>
      </c>
      <c r="C34" s="9" t="str">
        <f t="shared" ca="1" si="3"/>
        <v>BUSINESSREQ-33</v>
      </c>
      <c r="D34" s="9">
        <v>1</v>
      </c>
      <c r="E34" s="12" t="s">
        <v>63</v>
      </c>
      <c r="F34" s="11" t="s">
        <v>64</v>
      </c>
    </row>
    <row r="35" spans="1:6" ht="30" x14ac:dyDescent="0.25">
      <c r="A35" s="9" t="s">
        <v>7</v>
      </c>
      <c r="B35" s="9">
        <f t="shared" ca="1" si="0"/>
        <v>34</v>
      </c>
      <c r="C35" s="9" t="str">
        <f t="shared" ca="1" si="3"/>
        <v>BUSINESSREQ-34</v>
      </c>
      <c r="D35" s="9">
        <v>1</v>
      </c>
      <c r="E35" s="12" t="s">
        <v>65</v>
      </c>
      <c r="F35" s="11" t="s">
        <v>66</v>
      </c>
    </row>
    <row r="36" spans="1:6" ht="30" x14ac:dyDescent="0.25">
      <c r="A36" s="9" t="s">
        <v>7</v>
      </c>
      <c r="B36" s="9">
        <f t="shared" ca="1" si="0"/>
        <v>35</v>
      </c>
      <c r="C36" s="9" t="str">
        <f t="shared" ca="1" si="3"/>
        <v>BUSINESSREQ-35</v>
      </c>
      <c r="D36" s="9">
        <v>1</v>
      </c>
      <c r="E36" s="12" t="s">
        <v>67</v>
      </c>
      <c r="F36" s="11" t="s">
        <v>68</v>
      </c>
    </row>
    <row r="37" spans="1:6" ht="30" x14ac:dyDescent="0.25">
      <c r="A37" s="9" t="s">
        <v>7</v>
      </c>
      <c r="B37" s="9">
        <f t="shared" ca="1" si="0"/>
        <v>36</v>
      </c>
      <c r="C37" s="9" t="str">
        <f t="shared" ca="1" si="3"/>
        <v>BUSINESSREQ-36</v>
      </c>
      <c r="D37" s="9">
        <v>1</v>
      </c>
      <c r="E37" s="12" t="s">
        <v>69</v>
      </c>
      <c r="F37" s="11" t="s">
        <v>70</v>
      </c>
    </row>
    <row r="38" spans="1:6" ht="30" x14ac:dyDescent="0.25">
      <c r="A38" s="9" t="s">
        <v>7</v>
      </c>
      <c r="B38" s="9">
        <f t="shared" ca="1" si="0"/>
        <v>37</v>
      </c>
      <c r="C38" s="9" t="str">
        <f t="shared" ca="1" si="3"/>
        <v>BUSINESSREQ-37</v>
      </c>
      <c r="D38" s="9">
        <v>2</v>
      </c>
      <c r="E38" s="12" t="s">
        <v>71</v>
      </c>
      <c r="F38" s="11" t="s">
        <v>72</v>
      </c>
    </row>
    <row r="39" spans="1:6" ht="30" x14ac:dyDescent="0.25">
      <c r="A39" s="9" t="s">
        <v>7</v>
      </c>
      <c r="B39" s="9">
        <f t="shared" ca="1" si="0"/>
        <v>38</v>
      </c>
      <c r="C39" s="9" t="str">
        <f ca="1">A37&amp;B39</f>
        <v>BUSINESSREQ-38</v>
      </c>
      <c r="D39" s="9">
        <v>1</v>
      </c>
      <c r="E39" s="12" t="s">
        <v>73</v>
      </c>
      <c r="F39" s="11" t="s">
        <v>85</v>
      </c>
    </row>
    <row r="40" spans="1:6" ht="45" x14ac:dyDescent="0.25">
      <c r="A40" s="9" t="s">
        <v>7</v>
      </c>
      <c r="B40" s="9">
        <f t="shared" ca="1" si="0"/>
        <v>39</v>
      </c>
      <c r="C40" s="9" t="str">
        <f ca="1">A39&amp;B40</f>
        <v>BUSINESSREQ-39</v>
      </c>
      <c r="D40" s="9">
        <v>1</v>
      </c>
      <c r="E40" s="12" t="s">
        <v>74</v>
      </c>
      <c r="F40" s="11" t="s">
        <v>75</v>
      </c>
    </row>
    <row r="41" spans="1:6" ht="30" x14ac:dyDescent="0.25">
      <c r="A41" s="9" t="s">
        <v>7</v>
      </c>
      <c r="B41" s="9">
        <f t="shared" ca="1" si="0"/>
        <v>40</v>
      </c>
      <c r="C41" s="9" t="str">
        <f t="shared" ref="C41:C48" ca="1" si="4">A40&amp;B41</f>
        <v>BUSINESSREQ-40</v>
      </c>
      <c r="D41" s="9">
        <v>1</v>
      </c>
      <c r="E41" s="12" t="s">
        <v>94</v>
      </c>
      <c r="F41" s="13" t="s">
        <v>86</v>
      </c>
    </row>
    <row r="42" spans="1:6" ht="30" x14ac:dyDescent="0.25">
      <c r="A42" s="9" t="s">
        <v>7</v>
      </c>
      <c r="B42" s="9">
        <f t="shared" ca="1" si="0"/>
        <v>41</v>
      </c>
      <c r="C42" s="9" t="str">
        <f t="shared" ca="1" si="4"/>
        <v>BUSINESSREQ-41</v>
      </c>
      <c r="D42" s="9">
        <v>2</v>
      </c>
      <c r="E42" s="12" t="s">
        <v>95</v>
      </c>
      <c r="F42" s="13" t="s">
        <v>87</v>
      </c>
    </row>
    <row r="43" spans="1:6" x14ac:dyDescent="0.25">
      <c r="A43" s="9" t="s">
        <v>7</v>
      </c>
      <c r="B43" s="9">
        <f t="shared" ca="1" si="0"/>
        <v>42</v>
      </c>
      <c r="C43" s="9" t="str">
        <f t="shared" ca="1" si="4"/>
        <v>BUSINESSREQ-42</v>
      </c>
      <c r="D43" s="9">
        <v>1</v>
      </c>
      <c r="E43" s="12" t="s">
        <v>96</v>
      </c>
      <c r="F43" s="13" t="s">
        <v>88</v>
      </c>
    </row>
    <row r="44" spans="1:6" ht="30" x14ac:dyDescent="0.25">
      <c r="A44" s="9" t="s">
        <v>7</v>
      </c>
      <c r="B44" s="9">
        <f t="shared" ca="1" si="0"/>
        <v>43</v>
      </c>
      <c r="C44" s="9" t="str">
        <f t="shared" ca="1" si="4"/>
        <v>BUSINESSREQ-43</v>
      </c>
      <c r="D44" s="9">
        <v>1</v>
      </c>
      <c r="E44" s="12" t="s">
        <v>97</v>
      </c>
      <c r="F44" s="13" t="s">
        <v>89</v>
      </c>
    </row>
    <row r="45" spans="1:6" ht="30" x14ac:dyDescent="0.25">
      <c r="A45" s="9" t="s">
        <v>7</v>
      </c>
      <c r="B45" s="9">
        <f t="shared" ca="1" si="0"/>
        <v>44</v>
      </c>
      <c r="C45" s="9" t="str">
        <f t="shared" ca="1" si="4"/>
        <v>BUSINESSREQ-44</v>
      </c>
      <c r="D45" s="9">
        <v>1</v>
      </c>
      <c r="E45" s="12" t="s">
        <v>98</v>
      </c>
      <c r="F45" s="13" t="s">
        <v>90</v>
      </c>
    </row>
    <row r="46" spans="1:6" ht="30" x14ac:dyDescent="0.25">
      <c r="A46" s="9" t="s">
        <v>7</v>
      </c>
      <c r="B46" s="9">
        <f t="shared" ca="1" si="0"/>
        <v>45</v>
      </c>
      <c r="C46" s="9" t="str">
        <f t="shared" ca="1" si="4"/>
        <v>BUSINESSREQ-45</v>
      </c>
      <c r="D46" s="9">
        <v>1</v>
      </c>
      <c r="E46" s="12" t="s">
        <v>99</v>
      </c>
      <c r="F46" s="13" t="s">
        <v>91</v>
      </c>
    </row>
    <row r="47" spans="1:6" ht="30" x14ac:dyDescent="0.25">
      <c r="A47" s="9" t="s">
        <v>7</v>
      </c>
      <c r="B47" s="9">
        <f t="shared" ca="1" si="0"/>
        <v>46</v>
      </c>
      <c r="C47" s="9" t="str">
        <f t="shared" ca="1" si="4"/>
        <v>BUSINESSREQ-46</v>
      </c>
      <c r="D47" s="9">
        <v>2</v>
      </c>
      <c r="E47" s="12" t="s">
        <v>101</v>
      </c>
      <c r="F47" s="14" t="s">
        <v>92</v>
      </c>
    </row>
    <row r="48" spans="1:6" x14ac:dyDescent="0.25">
      <c r="A48" s="9" t="s">
        <v>7</v>
      </c>
      <c r="B48" s="9">
        <f t="shared" ca="1" si="0"/>
        <v>47</v>
      </c>
      <c r="C48" s="9" t="str">
        <f t="shared" ca="1" si="4"/>
        <v>BUSINESSREQ-47</v>
      </c>
      <c r="D48" s="9">
        <v>2</v>
      </c>
      <c r="E48" s="12" t="s">
        <v>100</v>
      </c>
      <c r="F48" s="6" t="s">
        <v>93</v>
      </c>
    </row>
  </sheetData>
  <pageMargins left="0.25" right="0.25" top="0.75" bottom="0.75" header="0.3" footer="0.3"/>
  <pageSetup scale="58" firstPageNumber="0"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topLeftCell="C1" zoomScaleNormal="100" workbookViewId="0">
      <selection activeCell="D15" sqref="D15"/>
    </sheetView>
  </sheetViews>
  <sheetFormatPr defaultRowHeight="15" x14ac:dyDescent="0.25"/>
  <cols>
    <col min="1" max="2" width="9.140625" hidden="1" customWidth="1"/>
    <col min="3" max="3" width="18.7109375" customWidth="1"/>
    <col min="4" max="4" width="11.7109375" customWidth="1"/>
    <col min="5" max="5" width="27.42578125" hidden="1" customWidth="1"/>
    <col min="6" max="6" width="21.42578125"/>
    <col min="7" max="7" width="100" style="1"/>
    <col min="8" max="8" width="19"/>
    <col min="9" max="9" width="18.140625"/>
    <col min="10" max="1023" width="8.7109375"/>
  </cols>
  <sheetData>
    <row r="1" spans="1:9" x14ac:dyDescent="0.25">
      <c r="A1" s="2"/>
      <c r="B1" s="2"/>
      <c r="C1" s="2" t="s">
        <v>0</v>
      </c>
      <c r="D1" s="2" t="s">
        <v>1</v>
      </c>
      <c r="E1" s="2" t="s">
        <v>2</v>
      </c>
      <c r="F1" s="2" t="s">
        <v>3</v>
      </c>
      <c r="G1" s="3" t="s">
        <v>4</v>
      </c>
      <c r="H1" s="2" t="s">
        <v>5</v>
      </c>
      <c r="I1" s="2" t="s">
        <v>6</v>
      </c>
    </row>
    <row r="2" spans="1:9" ht="45" x14ac:dyDescent="0.25">
      <c r="A2" t="s">
        <v>76</v>
      </c>
      <c r="B2">
        <v>1</v>
      </c>
      <c r="C2" t="str">
        <f>A2&amp;B2</f>
        <v>FUNCTIONALREQ-1</v>
      </c>
      <c r="D2">
        <v>1</v>
      </c>
      <c r="F2" s="1" t="s">
        <v>134</v>
      </c>
      <c r="G2" s="8" t="s">
        <v>121</v>
      </c>
    </row>
    <row r="3" spans="1:9" ht="30" x14ac:dyDescent="0.25">
      <c r="A3" t="s">
        <v>76</v>
      </c>
      <c r="B3">
        <f t="shared" ref="B3:B19" ca="1" si="0">OFFSET(INDIRECT("RC",0),-1,0)+1</f>
        <v>2</v>
      </c>
      <c r="C3" t="str">
        <f ca="1">A3&amp;B3</f>
        <v>FUNCTIONALREQ-2</v>
      </c>
      <c r="D3">
        <v>1</v>
      </c>
      <c r="F3" s="1" t="s">
        <v>148</v>
      </c>
      <c r="G3" s="8" t="s">
        <v>77</v>
      </c>
    </row>
    <row r="4" spans="1:9" ht="30" x14ac:dyDescent="0.25">
      <c r="A4" t="s">
        <v>76</v>
      </c>
      <c r="B4">
        <f t="shared" ca="1" si="0"/>
        <v>3</v>
      </c>
      <c r="C4" t="str">
        <f ca="1">A4&amp;B4</f>
        <v>FUNCTIONALREQ-3</v>
      </c>
      <c r="D4">
        <v>1</v>
      </c>
      <c r="F4" s="1" t="s">
        <v>149</v>
      </c>
      <c r="G4" s="8" t="s">
        <v>122</v>
      </c>
    </row>
    <row r="5" spans="1:9" ht="30" x14ac:dyDescent="0.25">
      <c r="A5" t="s">
        <v>76</v>
      </c>
      <c r="B5">
        <f t="shared" ca="1" si="0"/>
        <v>4</v>
      </c>
      <c r="C5" t="str">
        <f ca="1">A2&amp;B5</f>
        <v>FUNCTIONALREQ-4</v>
      </c>
      <c r="D5">
        <v>1</v>
      </c>
      <c r="F5" s="1" t="s">
        <v>150</v>
      </c>
      <c r="G5" s="8" t="s">
        <v>78</v>
      </c>
    </row>
    <row r="6" spans="1:9" ht="45" x14ac:dyDescent="0.25">
      <c r="A6" t="s">
        <v>76</v>
      </c>
      <c r="B6">
        <f t="shared" ca="1" si="0"/>
        <v>5</v>
      </c>
      <c r="C6" t="str">
        <f ca="1">A4&amp;B6</f>
        <v>FUNCTIONALREQ-5</v>
      </c>
      <c r="D6">
        <v>1</v>
      </c>
      <c r="F6" s="1" t="s">
        <v>151</v>
      </c>
      <c r="G6" s="8" t="s">
        <v>79</v>
      </c>
    </row>
    <row r="7" spans="1:9" ht="60" x14ac:dyDescent="0.25">
      <c r="A7" t="s">
        <v>76</v>
      </c>
      <c r="B7">
        <f t="shared" ca="1" si="0"/>
        <v>6</v>
      </c>
      <c r="C7" t="str">
        <f ca="1">A4&amp;B7</f>
        <v>FUNCTIONALREQ-6</v>
      </c>
      <c r="D7">
        <v>1</v>
      </c>
      <c r="F7" s="1" t="s">
        <v>145</v>
      </c>
      <c r="G7" s="8" t="s">
        <v>123</v>
      </c>
    </row>
    <row r="8" spans="1:9" ht="60" x14ac:dyDescent="0.25">
      <c r="A8" t="s">
        <v>76</v>
      </c>
      <c r="B8">
        <f t="shared" ca="1" si="0"/>
        <v>7</v>
      </c>
      <c r="C8" t="str">
        <f ca="1">A7&amp;B8</f>
        <v>FUNCTIONALREQ-7</v>
      </c>
      <c r="D8">
        <v>1</v>
      </c>
      <c r="F8" s="1" t="s">
        <v>146</v>
      </c>
      <c r="G8" s="8" t="s">
        <v>124</v>
      </c>
      <c r="H8" s="7"/>
    </row>
    <row r="9" spans="1:9" ht="60" x14ac:dyDescent="0.25">
      <c r="A9" t="s">
        <v>76</v>
      </c>
      <c r="B9">
        <f t="shared" ca="1" si="0"/>
        <v>8</v>
      </c>
      <c r="C9" t="str">
        <f ca="1">A8&amp;B9</f>
        <v>FUNCTIONALREQ-8</v>
      </c>
      <c r="D9">
        <v>1</v>
      </c>
      <c r="F9" s="1" t="s">
        <v>147</v>
      </c>
      <c r="G9" s="8" t="s">
        <v>125</v>
      </c>
      <c r="H9" s="7"/>
    </row>
    <row r="10" spans="1:9" ht="60" x14ac:dyDescent="0.25">
      <c r="A10" t="s">
        <v>76</v>
      </c>
      <c r="B10">
        <f t="shared" ca="1" si="0"/>
        <v>9</v>
      </c>
      <c r="C10" t="str">
        <f ca="1">A9&amp;B10</f>
        <v>FUNCTIONALREQ-9</v>
      </c>
      <c r="D10">
        <v>1</v>
      </c>
      <c r="F10" s="1" t="s">
        <v>142</v>
      </c>
      <c r="G10" s="8" t="s">
        <v>126</v>
      </c>
      <c r="H10" s="7"/>
    </row>
    <row r="11" spans="1:9" ht="60" x14ac:dyDescent="0.25">
      <c r="A11" t="s">
        <v>76</v>
      </c>
      <c r="B11">
        <f t="shared" ca="1" si="0"/>
        <v>10</v>
      </c>
      <c r="C11" t="str">
        <f ca="1">A3&amp;B11</f>
        <v>FUNCTIONALREQ-10</v>
      </c>
      <c r="D11">
        <v>1</v>
      </c>
      <c r="F11" s="1" t="s">
        <v>143</v>
      </c>
      <c r="G11" s="8" t="s">
        <v>127</v>
      </c>
      <c r="H11" s="7"/>
    </row>
    <row r="12" spans="1:9" ht="60" x14ac:dyDescent="0.25">
      <c r="A12" t="s">
        <v>76</v>
      </c>
      <c r="B12">
        <f t="shared" ca="1" si="0"/>
        <v>11</v>
      </c>
      <c r="C12" t="str">
        <f ca="1">A11&amp;B12</f>
        <v>FUNCTIONALREQ-11</v>
      </c>
      <c r="D12">
        <v>1</v>
      </c>
      <c r="F12" s="1" t="s">
        <v>144</v>
      </c>
      <c r="G12" s="8" t="s">
        <v>128</v>
      </c>
      <c r="H12" s="7"/>
    </row>
    <row r="13" spans="1:9" x14ac:dyDescent="0.25">
      <c r="A13" t="s">
        <v>76</v>
      </c>
      <c r="B13">
        <f t="shared" ca="1" si="0"/>
        <v>12</v>
      </c>
      <c r="C13" t="str">
        <f ca="1">A12&amp;B13</f>
        <v>FUNCTIONALREQ-12</v>
      </c>
      <c r="D13">
        <v>1</v>
      </c>
      <c r="F13" s="1" t="s">
        <v>141</v>
      </c>
      <c r="G13" s="8" t="s">
        <v>129</v>
      </c>
    </row>
    <row r="14" spans="1:9" ht="30" x14ac:dyDescent="0.25">
      <c r="A14" t="s">
        <v>76</v>
      </c>
      <c r="B14">
        <f t="shared" ca="1" si="0"/>
        <v>13</v>
      </c>
      <c r="C14" t="str">
        <f ca="1">A13&amp;B14</f>
        <v>FUNCTIONALREQ-13</v>
      </c>
      <c r="D14">
        <v>1</v>
      </c>
      <c r="F14" s="1" t="s">
        <v>139</v>
      </c>
      <c r="G14" s="8" t="s">
        <v>108</v>
      </c>
    </row>
    <row r="15" spans="1:9" ht="30" x14ac:dyDescent="0.25">
      <c r="A15" t="s">
        <v>76</v>
      </c>
      <c r="B15">
        <f t="shared" ca="1" si="0"/>
        <v>14</v>
      </c>
      <c r="C15" t="str">
        <f ca="1">A14&amp;B15</f>
        <v>FUNCTIONALREQ-14</v>
      </c>
      <c r="D15">
        <v>3</v>
      </c>
      <c r="F15" s="1" t="s">
        <v>140</v>
      </c>
      <c r="G15" s="8" t="s">
        <v>80</v>
      </c>
      <c r="H15" s="7"/>
    </row>
    <row r="16" spans="1:9" x14ac:dyDescent="0.25">
      <c r="A16" t="s">
        <v>76</v>
      </c>
      <c r="B16">
        <f t="shared" ca="1" si="0"/>
        <v>15</v>
      </c>
      <c r="C16" t="str">
        <f ca="1">A16&amp;B16</f>
        <v>FUNCTIONALREQ-15</v>
      </c>
      <c r="D16">
        <v>1</v>
      </c>
      <c r="F16" s="1" t="s">
        <v>138</v>
      </c>
      <c r="G16" s="8" t="s">
        <v>130</v>
      </c>
      <c r="H16" s="7"/>
    </row>
    <row r="17" spans="1:7" x14ac:dyDescent="0.25">
      <c r="A17" t="s">
        <v>76</v>
      </c>
      <c r="B17">
        <f t="shared" ca="1" si="0"/>
        <v>16</v>
      </c>
      <c r="C17" t="str">
        <f t="shared" ref="C17:C19" ca="1" si="1">A17&amp;B17</f>
        <v>FUNCTIONALREQ-16</v>
      </c>
      <c r="D17">
        <v>2</v>
      </c>
      <c r="F17" s="1" t="s">
        <v>137</v>
      </c>
      <c r="G17" s="8" t="s">
        <v>131</v>
      </c>
    </row>
    <row r="18" spans="1:7" x14ac:dyDescent="0.25">
      <c r="A18" t="s">
        <v>76</v>
      </c>
      <c r="B18">
        <f t="shared" ca="1" si="0"/>
        <v>17</v>
      </c>
      <c r="C18" t="str">
        <f t="shared" ca="1" si="1"/>
        <v>FUNCTIONALREQ-17</v>
      </c>
      <c r="D18">
        <v>2</v>
      </c>
      <c r="F18" s="1" t="s">
        <v>136</v>
      </c>
      <c r="G18" s="8" t="s">
        <v>132</v>
      </c>
    </row>
    <row r="19" spans="1:7" ht="30" x14ac:dyDescent="0.25">
      <c r="A19" t="s">
        <v>76</v>
      </c>
      <c r="B19">
        <f t="shared" ca="1" si="0"/>
        <v>18</v>
      </c>
      <c r="C19" t="str">
        <f t="shared" ca="1" si="1"/>
        <v>FUNCTIONALREQ-18</v>
      </c>
      <c r="D19">
        <v>1</v>
      </c>
      <c r="F19" s="1" t="s">
        <v>135</v>
      </c>
      <c r="G19" s="8" t="s">
        <v>133</v>
      </c>
    </row>
  </sheetData>
  <pageMargins left="0.25" right="0.25" top="0.75" bottom="0.75" header="0.3" footer="0.3"/>
  <pageSetup scale="38" firstPageNumber="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topLeftCell="C1" zoomScaleNormal="100" workbookViewId="0">
      <selection activeCell="G1" sqref="G1:G1048576"/>
    </sheetView>
  </sheetViews>
  <sheetFormatPr defaultRowHeight="15" x14ac:dyDescent="0.25"/>
  <cols>
    <col min="1" max="2" width="0" hidden="1" customWidth="1"/>
    <col min="3" max="3" width="19"/>
    <col min="4" max="4" width="11.28515625"/>
    <col min="5" max="5" width="23.5703125" customWidth="1"/>
    <col min="6" max="6" width="104.7109375" style="1"/>
    <col min="7" max="7" width="19"/>
    <col min="8" max="8" width="18.140625"/>
    <col min="9" max="1022" width="8.7109375"/>
  </cols>
  <sheetData>
    <row r="1" spans="1:8" x14ac:dyDescent="0.25">
      <c r="C1" s="4" t="s">
        <v>0</v>
      </c>
      <c r="D1" s="4" t="s">
        <v>1</v>
      </c>
      <c r="E1" s="4" t="s">
        <v>3</v>
      </c>
      <c r="F1" s="5" t="s">
        <v>4</v>
      </c>
      <c r="G1" s="4" t="s">
        <v>5</v>
      </c>
      <c r="H1" s="4" t="s">
        <v>6</v>
      </c>
    </row>
    <row r="2" spans="1:8" ht="45" x14ac:dyDescent="0.25">
      <c r="A2" t="s">
        <v>81</v>
      </c>
      <c r="B2">
        <v>1</v>
      </c>
      <c r="C2" t="str">
        <f t="shared" ref="C2:C14" si="0">A2&amp;B2</f>
        <v>TECHNICALREQ-1</v>
      </c>
      <c r="D2">
        <v>1</v>
      </c>
      <c r="E2" t="s">
        <v>152</v>
      </c>
      <c r="F2" s="8" t="s">
        <v>112</v>
      </c>
    </row>
    <row r="3" spans="1:8" ht="45" x14ac:dyDescent="0.25">
      <c r="A3" t="s">
        <v>81</v>
      </c>
      <c r="B3">
        <f t="shared" ref="B3:B14" ca="1" si="1">OFFSET(INDIRECT("RC",0),-1,0)+1</f>
        <v>2</v>
      </c>
      <c r="C3" t="str">
        <f t="shared" ca="1" si="0"/>
        <v>TECHNICALREQ-2</v>
      </c>
      <c r="D3">
        <v>1</v>
      </c>
      <c r="E3" t="s">
        <v>153</v>
      </c>
      <c r="F3" s="8" t="s">
        <v>109</v>
      </c>
    </row>
    <row r="4" spans="1:8" ht="30" x14ac:dyDescent="0.25">
      <c r="A4" t="s">
        <v>81</v>
      </c>
      <c r="B4">
        <f t="shared" ca="1" si="1"/>
        <v>3</v>
      </c>
      <c r="C4" t="str">
        <f t="shared" ca="1" si="0"/>
        <v>TECHNICALREQ-3</v>
      </c>
      <c r="D4">
        <v>1</v>
      </c>
      <c r="E4" t="s">
        <v>154</v>
      </c>
      <c r="F4" s="8" t="s">
        <v>110</v>
      </c>
    </row>
    <row r="5" spans="1:8" ht="30" x14ac:dyDescent="0.25">
      <c r="A5" t="s">
        <v>81</v>
      </c>
      <c r="B5">
        <f t="shared" ca="1" si="1"/>
        <v>4</v>
      </c>
      <c r="C5" t="str">
        <f t="shared" ca="1" si="0"/>
        <v>TECHNICALREQ-4</v>
      </c>
      <c r="D5">
        <v>1</v>
      </c>
      <c r="E5" t="s">
        <v>164</v>
      </c>
      <c r="F5" s="8" t="s">
        <v>113</v>
      </c>
    </row>
    <row r="6" spans="1:8" ht="30" x14ac:dyDescent="0.25">
      <c r="A6" t="s">
        <v>81</v>
      </c>
      <c r="B6">
        <f t="shared" ca="1" si="1"/>
        <v>5</v>
      </c>
      <c r="C6" t="str">
        <f t="shared" ca="1" si="0"/>
        <v>TECHNICALREQ-5</v>
      </c>
      <c r="D6">
        <v>1</v>
      </c>
      <c r="E6" t="s">
        <v>155</v>
      </c>
      <c r="F6" s="8" t="s">
        <v>114</v>
      </c>
    </row>
    <row r="7" spans="1:8" ht="30" x14ac:dyDescent="0.25">
      <c r="A7" t="s">
        <v>81</v>
      </c>
      <c r="B7">
        <f t="shared" ca="1" si="1"/>
        <v>6</v>
      </c>
      <c r="C7" t="str">
        <f t="shared" ca="1" si="0"/>
        <v>TECHNICALREQ-6</v>
      </c>
      <c r="D7">
        <v>1</v>
      </c>
      <c r="E7" t="s">
        <v>156</v>
      </c>
      <c r="F7" s="8" t="s">
        <v>82</v>
      </c>
    </row>
    <row r="8" spans="1:8" ht="30" x14ac:dyDescent="0.25">
      <c r="A8" t="s">
        <v>81</v>
      </c>
      <c r="B8">
        <f t="shared" ca="1" si="1"/>
        <v>7</v>
      </c>
      <c r="C8" t="str">
        <f t="shared" ca="1" si="0"/>
        <v>TECHNICALREQ-7</v>
      </c>
      <c r="D8">
        <v>1</v>
      </c>
      <c r="E8" t="s">
        <v>157</v>
      </c>
      <c r="F8" s="8" t="s">
        <v>115</v>
      </c>
    </row>
    <row r="9" spans="1:8" ht="30" x14ac:dyDescent="0.25">
      <c r="A9" t="s">
        <v>81</v>
      </c>
      <c r="B9">
        <f t="shared" ca="1" si="1"/>
        <v>8</v>
      </c>
      <c r="C9" t="str">
        <f t="shared" ca="1" si="0"/>
        <v>TECHNICALREQ-8</v>
      </c>
      <c r="D9">
        <v>1</v>
      </c>
      <c r="E9" t="s">
        <v>158</v>
      </c>
      <c r="F9" s="8" t="s">
        <v>111</v>
      </c>
    </row>
    <row r="10" spans="1:8" x14ac:dyDescent="0.25">
      <c r="A10" t="s">
        <v>81</v>
      </c>
      <c r="B10">
        <f t="shared" ca="1" si="1"/>
        <v>9</v>
      </c>
      <c r="C10" t="str">
        <f t="shared" ca="1" si="0"/>
        <v>TECHNICALREQ-9</v>
      </c>
      <c r="D10">
        <v>1</v>
      </c>
      <c r="E10" t="s">
        <v>159</v>
      </c>
      <c r="F10" s="8" t="s">
        <v>116</v>
      </c>
    </row>
    <row r="11" spans="1:8" ht="30" x14ac:dyDescent="0.25">
      <c r="A11" t="s">
        <v>81</v>
      </c>
      <c r="B11">
        <f t="shared" ca="1" si="1"/>
        <v>10</v>
      </c>
      <c r="C11" t="str">
        <f t="shared" ca="1" si="0"/>
        <v>TECHNICALREQ-10</v>
      </c>
      <c r="D11">
        <v>1</v>
      </c>
      <c r="E11" t="s">
        <v>160</v>
      </c>
      <c r="F11" s="8" t="s">
        <v>117</v>
      </c>
    </row>
    <row r="12" spans="1:8" x14ac:dyDescent="0.25">
      <c r="A12" t="s">
        <v>81</v>
      </c>
      <c r="B12">
        <f t="shared" ca="1" si="1"/>
        <v>11</v>
      </c>
      <c r="C12" t="str">
        <f t="shared" ca="1" si="0"/>
        <v>TECHNICALREQ-11</v>
      </c>
      <c r="D12">
        <v>1</v>
      </c>
      <c r="E12" t="s">
        <v>161</v>
      </c>
      <c r="F12" s="8" t="s">
        <v>118</v>
      </c>
    </row>
    <row r="13" spans="1:8" x14ac:dyDescent="0.25">
      <c r="A13" t="s">
        <v>81</v>
      </c>
      <c r="B13">
        <f t="shared" ca="1" si="1"/>
        <v>12</v>
      </c>
      <c r="C13" t="str">
        <f t="shared" ca="1" si="0"/>
        <v>TECHNICALREQ-12</v>
      </c>
      <c r="D13">
        <v>2</v>
      </c>
      <c r="E13" t="s">
        <v>162</v>
      </c>
      <c r="F13" s="8" t="s">
        <v>119</v>
      </c>
    </row>
    <row r="14" spans="1:8" x14ac:dyDescent="0.25">
      <c r="A14" t="s">
        <v>81</v>
      </c>
      <c r="B14">
        <f t="shared" ca="1" si="1"/>
        <v>13</v>
      </c>
      <c r="C14" t="str">
        <f t="shared" ca="1" si="0"/>
        <v>TECHNICALREQ-13</v>
      </c>
      <c r="D14">
        <v>2</v>
      </c>
      <c r="E14" t="s">
        <v>163</v>
      </c>
      <c r="F14" s="15" t="s">
        <v>120</v>
      </c>
    </row>
  </sheetData>
  <pageMargins left="0.25" right="0.25" top="0.75" bottom="0.75" header="0.3" footer="0.3"/>
  <pageSetup scale="54"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117</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BUS REQ</vt:lpstr>
      <vt:lpstr>FUNC REQ</vt:lpstr>
      <vt:lpstr>TECH REQ</vt:lpstr>
      <vt:lpstr>'BUS REQ'!Print_Area</vt:lpstr>
      <vt:lpstr>'BUS REQ'!Print_Area_0</vt:lpstr>
    </vt:vector>
  </TitlesOfParts>
  <Company>Judicial Council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Gershaneck, Jeffrey</dc:creator>
  <dc:description/>
  <cp:lastModifiedBy>Quyen Ho</cp:lastModifiedBy>
  <cp:revision>21</cp:revision>
  <cp:lastPrinted>2017-03-03T17:36:04Z</cp:lastPrinted>
  <dcterms:created xsi:type="dcterms:W3CDTF">2017-02-22T18:18:38Z</dcterms:created>
  <dcterms:modified xsi:type="dcterms:W3CDTF">2017-03-30T18:32:00Z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Judicial Council of California</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