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auregui\Desktop\TCAS-2021-02-AJ-HUMAN-CAPITAL-MANAGEMENT-HCM-RFP\"/>
    </mc:Choice>
  </mc:AlternateContent>
  <xr:revisionPtr revIDLastSave="0" documentId="8_{6ABBBD31-4980-498B-A0E4-3E5326F9E42F}" xr6:coauthVersionLast="45" xr6:coauthVersionMax="45" xr10:uidLastSave="{00000000-0000-0000-0000-000000000000}"/>
  <bookViews>
    <workbookView xWindow="-110" yWindow="-110" windowWidth="19420" windowHeight="10420" xr2:uid="{C5D96408-1B33-4C46-946C-C62A6F9E3F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1" l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46" i="1"/>
  <c r="H46" i="1" s="1"/>
  <c r="H59" i="1" l="1"/>
  <c r="B41" i="1" s="1"/>
  <c r="F59" i="1"/>
  <c r="B40" i="1" s="1"/>
</calcChain>
</file>

<file path=xl/sharedStrings.xml><?xml version="1.0" encoding="utf-8"?>
<sst xmlns="http://schemas.openxmlformats.org/spreadsheetml/2006/main" count="57" uniqueCount="43">
  <si>
    <t>Start Date</t>
  </si>
  <si>
    <t>Service Description</t>
  </si>
  <si>
    <t>Base Cost</t>
  </si>
  <si>
    <t>Rate</t>
  </si>
  <si>
    <t>Service Cost</t>
  </si>
  <si>
    <t>Annual Cost</t>
  </si>
  <si>
    <t>Contract Number:</t>
  </si>
  <si>
    <t>Contractor:</t>
  </si>
  <si>
    <t>Reporting Period:</t>
  </si>
  <si>
    <t>USAGE AND COST REPORT:  HUMAN CAPITAL MANAGEMENT SERVICES</t>
  </si>
  <si>
    <t>Type of service contracted</t>
  </si>
  <si>
    <t>Frequency</t>
  </si>
  <si>
    <t>Unit</t>
  </si>
  <si>
    <t>Service start date</t>
  </si>
  <si>
    <t>Per unit cost</t>
  </si>
  <si>
    <t>Judicial Business Entity and Identifier Number:</t>
  </si>
  <si>
    <t>ABC Company</t>
  </si>
  <si>
    <t>Nevada-0058-NEV</t>
  </si>
  <si>
    <t>2021-12</t>
  </si>
  <si>
    <t>ACA</t>
  </si>
  <si>
    <t>W-2</t>
  </si>
  <si>
    <t>W-2s and Anuual reports delivery</t>
  </si>
  <si>
    <t>New Hire Reporting</t>
  </si>
  <si>
    <t>General Ledger Interface File</t>
  </si>
  <si>
    <t>Apr 01 to Jun 30 2021</t>
  </si>
  <si>
    <t>HR</t>
  </si>
  <si>
    <t>Benefits</t>
  </si>
  <si>
    <t>Time and Attendance</t>
  </si>
  <si>
    <t xml:space="preserve">Payroll </t>
  </si>
  <si>
    <t>Courier Delivery - Checks</t>
  </si>
  <si>
    <t>Retirement Interface File</t>
  </si>
  <si>
    <t>Garnishments</t>
  </si>
  <si>
    <r>
      <rPr>
        <b/>
        <u/>
        <sz val="8"/>
        <color theme="1"/>
        <rFont val="Calibri"/>
        <family val="2"/>
        <scheme val="minor"/>
      </rPr>
      <t>Only</t>
    </r>
    <r>
      <rPr>
        <b/>
        <sz val="8"/>
        <color theme="1"/>
        <rFont val="Calibri"/>
        <family val="2"/>
        <scheme val="minor"/>
      </rPr>
      <t xml:space="preserve"> complete for 
</t>
    </r>
    <r>
      <rPr>
        <b/>
        <i/>
        <sz val="8"/>
        <color theme="1"/>
        <rFont val="Calibri"/>
        <family val="2"/>
        <scheme val="minor"/>
      </rPr>
      <t>Reporting Period
Apr 01 to Jun 30</t>
    </r>
    <r>
      <rPr>
        <b/>
        <sz val="8"/>
        <color theme="1"/>
        <rFont val="Calibri"/>
        <family val="2"/>
        <scheme val="minor"/>
      </rPr>
      <t xml:space="preserve"> 
Col F x Col G</t>
    </r>
  </si>
  <si>
    <t>Col C + (Col D x Col E)</t>
  </si>
  <si>
    <t>Frequency:  one-time, biweekly, semi-monthly, monthly, quarterly, or annual</t>
  </si>
  <si>
    <t>Quarterly Reporting/Delivery</t>
  </si>
  <si>
    <t>Cost not based on number of employees</t>
  </si>
  <si>
    <t>Number of employees</t>
  </si>
  <si>
    <t>Total</t>
  </si>
  <si>
    <t>Period Cost:</t>
  </si>
  <si>
    <r>
      <t xml:space="preserve">Annual Cost </t>
    </r>
    <r>
      <rPr>
        <b/>
        <i/>
        <sz val="9"/>
        <color theme="1"/>
        <rFont val="Calibri"/>
        <family val="2"/>
        <scheme val="minor"/>
      </rPr>
      <t>(only include on Apr to Jun report</t>
    </r>
    <r>
      <rPr>
        <b/>
        <sz val="9"/>
        <color theme="1"/>
        <rFont val="Calibri"/>
        <family val="2"/>
        <scheme val="minor"/>
      </rPr>
      <t>)</t>
    </r>
    <r>
      <rPr>
        <b/>
        <sz val="11"/>
        <color theme="1"/>
        <rFont val="Calibri"/>
        <family val="2"/>
        <scheme val="minor"/>
      </rPr>
      <t>:</t>
    </r>
  </si>
  <si>
    <t>(Template Sample)</t>
  </si>
  <si>
    <r>
      <t xml:space="preserve">Annual Cost </t>
    </r>
    <r>
      <rPr>
        <b/>
        <i/>
        <sz val="9"/>
        <color theme="1"/>
        <rFont val="Calibri"/>
        <family val="2"/>
        <scheme val="minor"/>
      </rPr>
      <t>(only include on Apr 01 to Jun 30 report</t>
    </r>
    <r>
      <rPr>
        <b/>
        <sz val="9"/>
        <color theme="1"/>
        <rFont val="Calibri"/>
        <family val="2"/>
        <scheme val="minor"/>
      </rPr>
      <t>)</t>
    </r>
    <r>
      <rPr>
        <b/>
        <sz val="11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</si>
</sst>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" fontId="0" fillId="0" borderId="1" xfId="0" applyNumberFormat="1" applyBorder="1"/>
    <xf numFmtId="4" fontId="0" fillId="0" borderId="0" xfId="0" applyNumberFormat="1" applyBorder="1"/>
    <xf numFmtId="0" fontId="0" fillId="0" borderId="12" xfId="0" applyBorder="1"/>
    <xf numFmtId="0" fontId="0" fillId="0" borderId="13" xfId="0" applyBorder="1"/>
    <xf numFmtId="4" fontId="0" fillId="0" borderId="14" xfId="0" applyNumberFormat="1" applyBorder="1"/>
    <xf numFmtId="0" fontId="0" fillId="0" borderId="5" xfId="0" applyBorder="1"/>
    <xf numFmtId="4" fontId="0" fillId="0" borderId="5" xfId="0" applyNumberFormat="1" applyBorder="1"/>
    <xf numFmtId="0" fontId="0" fillId="0" borderId="15" xfId="0" applyBorder="1"/>
    <xf numFmtId="0" fontId="8" fillId="0" borderId="11" xfId="0" applyFont="1" applyBorder="1" applyAlignment="1">
      <alignment horizontal="right"/>
    </xf>
    <xf numFmtId="4" fontId="8" fillId="0" borderId="15" xfId="0" applyNumberFormat="1" applyFont="1" applyBorder="1"/>
    <xf numFmtId="4" fontId="8" fillId="0" borderId="16" xfId="0" applyNumberFormat="1" applyFont="1" applyBorder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14" fontId="0" fillId="0" borderId="0" xfId="0" applyNumberFormat="1" applyBorder="1"/>
    <xf numFmtId="8" fontId="0" fillId="0" borderId="0" xfId="0" applyNumberFormat="1" applyBorder="1"/>
    <xf numFmtId="4" fontId="0" fillId="0" borderId="1" xfId="0" applyNumberFormat="1" applyFill="1" applyBorder="1"/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/>
    </xf>
    <xf numFmtId="0" fontId="5" fillId="0" borderId="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2" borderId="21" xfId="0" applyFont="1" applyFill="1" applyBorder="1"/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3" fillId="0" borderId="18" xfId="0" applyFont="1" applyBorder="1" applyAlignment="1">
      <alignment vertical="top"/>
    </xf>
    <xf numFmtId="0" fontId="3" fillId="0" borderId="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9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/>
    <xf numFmtId="0" fontId="0" fillId="0" borderId="2" xfId="0" applyBorder="1" applyAlignment="1"/>
    <xf numFmtId="0" fontId="0" fillId="0" borderId="9" xfId="0" applyBorder="1" applyAlignment="1"/>
    <xf numFmtId="0" fontId="0" fillId="0" borderId="4" xfId="0" applyBorder="1" applyAlignment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D7F4C-6604-448E-8CE4-8F1A4871254E}">
  <dimension ref="A1:H71"/>
  <sheetViews>
    <sheetView tabSelected="1" workbookViewId="0">
      <selection activeCell="D27" sqref="D27"/>
    </sheetView>
  </sheetViews>
  <sheetFormatPr defaultRowHeight="14.5" x14ac:dyDescent="0.35"/>
  <cols>
    <col min="1" max="1" width="39.54296875" customWidth="1"/>
    <col min="2" max="2" width="10.6328125" customWidth="1"/>
    <col min="3" max="3" width="12.6328125" customWidth="1"/>
    <col min="4" max="4" width="10.54296875" bestFit="1" customWidth="1"/>
    <col min="5" max="5" width="9" customWidth="1"/>
    <col min="6" max="6" width="15.08984375" customWidth="1"/>
    <col min="7" max="7" width="14.36328125" customWidth="1"/>
    <col min="8" max="8" width="16.90625" customWidth="1"/>
    <col min="9" max="10" width="10.81640625" customWidth="1"/>
  </cols>
  <sheetData>
    <row r="1" spans="1:8" s="4" customFormat="1" ht="15" customHeight="1" x14ac:dyDescent="0.35">
      <c r="A1" s="3" t="s">
        <v>9</v>
      </c>
    </row>
    <row r="2" spans="1:8" s="4" customFormat="1" ht="15" customHeight="1" thickBot="1" x14ac:dyDescent="0.4">
      <c r="A2" s="8"/>
      <c r="B2" s="9"/>
      <c r="C2" s="9"/>
    </row>
    <row r="3" spans="1:8" ht="15" customHeight="1" x14ac:dyDescent="0.35">
      <c r="A3" s="11" t="s">
        <v>7</v>
      </c>
      <c r="B3" s="59"/>
      <c r="C3" s="60"/>
    </row>
    <row r="4" spans="1:8" ht="15" customHeight="1" x14ac:dyDescent="0.35">
      <c r="A4" s="12" t="s">
        <v>15</v>
      </c>
      <c r="B4" s="61"/>
      <c r="C4" s="62"/>
    </row>
    <row r="5" spans="1:8" ht="15" customHeight="1" x14ac:dyDescent="0.35">
      <c r="A5" s="12" t="s">
        <v>6</v>
      </c>
      <c r="B5" s="61"/>
      <c r="C5" s="62"/>
    </row>
    <row r="6" spans="1:8" ht="15" customHeight="1" x14ac:dyDescent="0.35">
      <c r="A6" s="13" t="s">
        <v>8</v>
      </c>
      <c r="B6" s="61"/>
      <c r="C6" s="62"/>
    </row>
    <row r="7" spans="1:8" ht="15" customHeight="1" x14ac:dyDescent="0.35">
      <c r="A7" s="12" t="s">
        <v>39</v>
      </c>
      <c r="B7" s="61"/>
      <c r="C7" s="62"/>
    </row>
    <row r="8" spans="1:8" ht="15" customHeight="1" x14ac:dyDescent="0.35">
      <c r="A8" s="12" t="s">
        <v>42</v>
      </c>
      <c r="B8" s="61"/>
      <c r="C8" s="62"/>
    </row>
    <row r="9" spans="1:8" ht="15" customHeight="1" thickBot="1" x14ac:dyDescent="0.4">
      <c r="A9" s="10"/>
      <c r="B9" s="53"/>
      <c r="C9" s="54"/>
    </row>
    <row r="10" spans="1:8" ht="15" customHeight="1" thickBot="1" x14ac:dyDescent="0.4"/>
    <row r="11" spans="1:8" ht="15" customHeight="1" thickBot="1" x14ac:dyDescent="0.4">
      <c r="A11" s="39" t="s">
        <v>1</v>
      </c>
      <c r="B11" s="40" t="s">
        <v>0</v>
      </c>
      <c r="C11" s="40" t="s">
        <v>2</v>
      </c>
      <c r="D11" s="40" t="s">
        <v>3</v>
      </c>
      <c r="E11" s="40" t="s">
        <v>12</v>
      </c>
      <c r="F11" s="40" t="s">
        <v>4</v>
      </c>
      <c r="G11" s="40" t="s">
        <v>11</v>
      </c>
      <c r="H11" s="42" t="s">
        <v>5</v>
      </c>
    </row>
    <row r="12" spans="1:8" s="6" customFormat="1" ht="15" customHeight="1" x14ac:dyDescent="0.3">
      <c r="A12" s="43"/>
      <c r="B12" s="44"/>
      <c r="C12" s="44"/>
      <c r="D12" s="44"/>
      <c r="E12" s="44"/>
      <c r="F12" s="44"/>
      <c r="G12" s="44"/>
      <c r="H12" s="45"/>
    </row>
    <row r="13" spans="1:8" s="6" customFormat="1" ht="15" customHeight="1" x14ac:dyDescent="0.3">
      <c r="A13" s="30"/>
      <c r="B13" s="5"/>
      <c r="C13" s="5"/>
      <c r="D13" s="5"/>
      <c r="E13" s="5"/>
      <c r="F13" s="5"/>
      <c r="G13" s="5"/>
      <c r="H13" s="31"/>
    </row>
    <row r="14" spans="1:8" s="6" customFormat="1" ht="15" customHeight="1" x14ac:dyDescent="0.3">
      <c r="A14" s="30"/>
      <c r="B14" s="5"/>
      <c r="C14" s="5"/>
      <c r="D14" s="5"/>
      <c r="E14" s="5"/>
      <c r="F14" s="5"/>
      <c r="G14" s="5"/>
      <c r="H14" s="31"/>
    </row>
    <row r="15" spans="1:8" s="6" customFormat="1" ht="15" customHeight="1" x14ac:dyDescent="0.3">
      <c r="A15" s="30"/>
      <c r="B15" s="5"/>
      <c r="C15" s="5"/>
      <c r="D15" s="5"/>
      <c r="E15" s="5"/>
      <c r="F15" s="5"/>
      <c r="G15" s="5"/>
      <c r="H15" s="31"/>
    </row>
    <row r="16" spans="1:8" s="6" customFormat="1" ht="15" customHeight="1" x14ac:dyDescent="0.3">
      <c r="A16" s="30"/>
      <c r="B16" s="5"/>
      <c r="C16" s="5"/>
      <c r="D16" s="5"/>
      <c r="E16" s="5"/>
      <c r="F16" s="5"/>
      <c r="G16" s="5"/>
      <c r="H16" s="31"/>
    </row>
    <row r="17" spans="1:8" s="6" customFormat="1" ht="15" customHeight="1" x14ac:dyDescent="0.3">
      <c r="A17" s="30"/>
      <c r="B17" s="5"/>
      <c r="C17" s="5"/>
      <c r="D17" s="5"/>
      <c r="E17" s="5"/>
      <c r="F17" s="5"/>
      <c r="G17" s="5"/>
      <c r="H17" s="31"/>
    </row>
    <row r="18" spans="1:8" s="6" customFormat="1" ht="15" customHeight="1" x14ac:dyDescent="0.3">
      <c r="A18" s="30"/>
      <c r="B18" s="5"/>
      <c r="C18" s="5"/>
      <c r="D18" s="5"/>
      <c r="E18" s="5"/>
      <c r="F18" s="5"/>
      <c r="G18" s="5"/>
      <c r="H18" s="31"/>
    </row>
    <row r="19" spans="1:8" s="6" customFormat="1" ht="15" customHeight="1" x14ac:dyDescent="0.3">
      <c r="A19" s="30"/>
      <c r="B19" s="5"/>
      <c r="C19" s="5"/>
      <c r="D19" s="5"/>
      <c r="E19" s="5"/>
      <c r="F19" s="5"/>
      <c r="G19" s="5"/>
      <c r="H19" s="31"/>
    </row>
    <row r="20" spans="1:8" s="6" customFormat="1" ht="15" customHeight="1" x14ac:dyDescent="0.3">
      <c r="A20" s="30"/>
      <c r="B20" s="5"/>
      <c r="C20" s="5"/>
      <c r="D20" s="5"/>
      <c r="E20" s="5"/>
      <c r="F20" s="5"/>
      <c r="G20" s="5"/>
      <c r="H20" s="31"/>
    </row>
    <row r="21" spans="1:8" s="6" customFormat="1" ht="15" customHeight="1" x14ac:dyDescent="0.3">
      <c r="A21" s="30"/>
      <c r="B21" s="5"/>
      <c r="C21" s="5"/>
      <c r="D21" s="5"/>
      <c r="E21" s="5"/>
      <c r="F21" s="5"/>
      <c r="G21" s="5"/>
      <c r="H21" s="31"/>
    </row>
    <row r="22" spans="1:8" s="6" customFormat="1" ht="15" customHeight="1" x14ac:dyDescent="0.3">
      <c r="A22" s="30"/>
      <c r="B22" s="5"/>
      <c r="C22" s="5"/>
      <c r="D22" s="5"/>
      <c r="E22" s="5"/>
      <c r="F22" s="5"/>
      <c r="G22" s="5"/>
      <c r="H22" s="31"/>
    </row>
    <row r="23" spans="1:8" s="6" customFormat="1" ht="15" customHeight="1" thickBot="1" x14ac:dyDescent="0.35">
      <c r="A23" s="32"/>
      <c r="B23" s="33"/>
      <c r="C23" s="33"/>
      <c r="D23" s="33"/>
      <c r="E23" s="33"/>
      <c r="F23" s="33"/>
      <c r="G23" s="33"/>
      <c r="H23" s="34"/>
    </row>
    <row r="24" spans="1:8" s="6" customFormat="1" ht="15" customHeight="1" x14ac:dyDescent="0.3">
      <c r="A24" s="25"/>
      <c r="B24" s="26"/>
      <c r="C24" s="26"/>
      <c r="D24" s="26"/>
      <c r="E24" s="26"/>
      <c r="F24" s="26"/>
      <c r="G24" s="26"/>
      <c r="H24" s="26"/>
    </row>
    <row r="25" spans="1:8" s="6" customFormat="1" ht="15" customHeight="1" x14ac:dyDescent="0.3">
      <c r="A25" s="25"/>
      <c r="B25" s="26"/>
      <c r="C25" s="26"/>
      <c r="D25" s="26"/>
      <c r="E25" s="26"/>
      <c r="F25" s="26"/>
      <c r="G25" s="26"/>
      <c r="H25" s="26"/>
    </row>
    <row r="26" spans="1:8" s="6" customFormat="1" ht="15" customHeight="1" x14ac:dyDescent="0.3">
      <c r="A26" s="25"/>
      <c r="B26" s="26"/>
      <c r="C26" s="26"/>
      <c r="D26" s="26"/>
      <c r="E26" s="26"/>
      <c r="F26" s="26"/>
      <c r="G26" s="26"/>
      <c r="H26" s="26"/>
    </row>
    <row r="27" spans="1:8" s="6" customFormat="1" ht="15" customHeight="1" x14ac:dyDescent="0.3">
      <c r="A27" s="25"/>
      <c r="B27" s="26"/>
      <c r="C27" s="26"/>
      <c r="D27" s="26"/>
      <c r="E27" s="26"/>
      <c r="F27" s="26"/>
      <c r="G27" s="26"/>
      <c r="H27" s="26"/>
    </row>
    <row r="28" spans="1:8" ht="15" customHeight="1" x14ac:dyDescent="0.35">
      <c r="A28" s="7"/>
      <c r="B28" s="27"/>
      <c r="C28" s="7"/>
      <c r="D28" s="7"/>
      <c r="E28" s="7"/>
      <c r="F28" s="7"/>
      <c r="G28" s="7"/>
      <c r="H28" s="28"/>
    </row>
    <row r="29" spans="1:8" ht="15" customHeight="1" x14ac:dyDescent="0.35">
      <c r="A29" s="7"/>
      <c r="B29" s="7"/>
      <c r="C29" s="7"/>
      <c r="D29" s="7"/>
      <c r="E29" s="7"/>
      <c r="F29" s="7"/>
      <c r="G29" s="7"/>
      <c r="H29" s="7"/>
    </row>
    <row r="30" spans="1:8" ht="15" customHeight="1" x14ac:dyDescent="0.35">
      <c r="A30" s="7"/>
      <c r="B30" s="7"/>
      <c r="C30" s="7"/>
      <c r="D30" s="7"/>
      <c r="E30" s="7"/>
      <c r="F30" s="7"/>
      <c r="G30" s="7"/>
      <c r="H30" s="7"/>
    </row>
    <row r="31" spans="1:8" ht="15" customHeight="1" x14ac:dyDescent="0.35">
      <c r="A31" s="7"/>
      <c r="B31" s="7"/>
      <c r="C31" s="7"/>
      <c r="D31" s="7"/>
      <c r="E31" s="7"/>
      <c r="F31" s="7"/>
      <c r="G31" s="7"/>
      <c r="H31" s="7"/>
    </row>
    <row r="32" spans="1:8" ht="15" customHeight="1" x14ac:dyDescent="0.35">
      <c r="A32" s="7"/>
      <c r="B32" s="7"/>
      <c r="C32" s="7"/>
      <c r="D32" s="7"/>
      <c r="E32" s="7"/>
      <c r="F32" s="7"/>
      <c r="G32" s="7"/>
      <c r="H32" s="7"/>
    </row>
    <row r="33" spans="1:8" ht="15" customHeight="1" x14ac:dyDescent="0.35">
      <c r="A33" s="7"/>
      <c r="B33" s="7"/>
      <c r="C33" s="7"/>
      <c r="D33" s="7"/>
      <c r="E33" s="7"/>
      <c r="F33" s="7"/>
      <c r="G33" s="7"/>
      <c r="H33" s="7"/>
    </row>
    <row r="34" spans="1:8" s="4" customFormat="1" ht="15.5" x14ac:dyDescent="0.35">
      <c r="A34" s="3" t="s">
        <v>9</v>
      </c>
      <c r="D34" s="52" t="s">
        <v>41</v>
      </c>
      <c r="E34" s="52"/>
      <c r="F34" s="52"/>
      <c r="G34" s="52"/>
      <c r="H34" s="52"/>
    </row>
    <row r="35" spans="1:8" s="4" customFormat="1" ht="16" thickBot="1" x14ac:dyDescent="0.4">
      <c r="A35" s="8"/>
      <c r="B35" s="9"/>
      <c r="C35" s="9"/>
    </row>
    <row r="36" spans="1:8" x14ac:dyDescent="0.35">
      <c r="A36" s="11" t="s">
        <v>7</v>
      </c>
      <c r="B36" s="55" t="s">
        <v>16</v>
      </c>
      <c r="C36" s="56"/>
    </row>
    <row r="37" spans="1:8" x14ac:dyDescent="0.35">
      <c r="A37" s="12" t="s">
        <v>15</v>
      </c>
      <c r="B37" s="57" t="s">
        <v>17</v>
      </c>
      <c r="C37" s="58"/>
    </row>
    <row r="38" spans="1:8" x14ac:dyDescent="0.35">
      <c r="A38" s="12" t="s">
        <v>6</v>
      </c>
      <c r="B38" s="57" t="s">
        <v>18</v>
      </c>
      <c r="C38" s="58"/>
    </row>
    <row r="39" spans="1:8" x14ac:dyDescent="0.35">
      <c r="A39" s="13" t="s">
        <v>8</v>
      </c>
      <c r="B39" s="46" t="s">
        <v>24</v>
      </c>
      <c r="C39" s="47"/>
    </row>
    <row r="40" spans="1:8" x14ac:dyDescent="0.35">
      <c r="A40" s="12" t="s">
        <v>39</v>
      </c>
      <c r="B40" s="48">
        <f>F59</f>
        <v>1983.6</v>
      </c>
      <c r="C40" s="49"/>
    </row>
    <row r="41" spans="1:8" x14ac:dyDescent="0.35">
      <c r="A41" s="12" t="s">
        <v>40</v>
      </c>
      <c r="B41" s="48">
        <f>H59</f>
        <v>25670.7</v>
      </c>
      <c r="C41" s="49"/>
    </row>
    <row r="42" spans="1:8" ht="15" thickBot="1" x14ac:dyDescent="0.4">
      <c r="A42" s="10"/>
      <c r="B42" s="50"/>
      <c r="C42" s="51"/>
    </row>
    <row r="43" spans="1:8" ht="15" thickBot="1" x14ac:dyDescent="0.4"/>
    <row r="44" spans="1:8" ht="15" thickBot="1" x14ac:dyDescent="0.4">
      <c r="A44" s="39" t="s">
        <v>1</v>
      </c>
      <c r="B44" s="40" t="s">
        <v>0</v>
      </c>
      <c r="C44" s="40" t="s">
        <v>2</v>
      </c>
      <c r="D44" s="40" t="s">
        <v>3</v>
      </c>
      <c r="E44" s="41" t="s">
        <v>12</v>
      </c>
      <c r="F44" s="40" t="s">
        <v>4</v>
      </c>
      <c r="G44" s="40" t="s">
        <v>11</v>
      </c>
      <c r="H44" s="42" t="s">
        <v>5</v>
      </c>
    </row>
    <row r="45" spans="1:8" s="6" customFormat="1" ht="42" x14ac:dyDescent="0.3">
      <c r="A45" s="35" t="s">
        <v>10</v>
      </c>
      <c r="B45" s="36" t="s">
        <v>13</v>
      </c>
      <c r="C45" s="36" t="s">
        <v>36</v>
      </c>
      <c r="D45" s="36" t="s">
        <v>14</v>
      </c>
      <c r="E45" s="37" t="s">
        <v>37</v>
      </c>
      <c r="F45" s="36" t="s">
        <v>33</v>
      </c>
      <c r="G45" s="36" t="s">
        <v>34</v>
      </c>
      <c r="H45" s="38" t="s">
        <v>32</v>
      </c>
    </row>
    <row r="46" spans="1:8" x14ac:dyDescent="0.35">
      <c r="A46" s="17" t="s">
        <v>25</v>
      </c>
      <c r="B46" s="2">
        <v>44058</v>
      </c>
      <c r="C46" s="14"/>
      <c r="D46" s="14">
        <v>1.25</v>
      </c>
      <c r="E46" s="16">
        <v>153</v>
      </c>
      <c r="F46" s="14">
        <f>C46+(D46*E46)</f>
        <v>191.25</v>
      </c>
      <c r="G46" s="1">
        <v>12</v>
      </c>
      <c r="H46" s="18">
        <f>F46*G46</f>
        <v>2295</v>
      </c>
    </row>
    <row r="47" spans="1:8" x14ac:dyDescent="0.35">
      <c r="A47" s="17" t="s">
        <v>26</v>
      </c>
      <c r="B47" s="2">
        <v>44058</v>
      </c>
      <c r="C47" s="14"/>
      <c r="D47" s="14">
        <v>2.75</v>
      </c>
      <c r="E47" s="16">
        <v>153</v>
      </c>
      <c r="F47" s="14">
        <f t="shared" ref="F47:F58" si="0">C47+(D47*E47)</f>
        <v>420.75</v>
      </c>
      <c r="G47" s="1">
        <v>12</v>
      </c>
      <c r="H47" s="18">
        <f t="shared" ref="H47:H58" si="1">F47*G47</f>
        <v>5049</v>
      </c>
    </row>
    <row r="48" spans="1:8" x14ac:dyDescent="0.35">
      <c r="A48" s="17" t="s">
        <v>27</v>
      </c>
      <c r="B48" s="2">
        <v>44058</v>
      </c>
      <c r="C48" s="14"/>
      <c r="D48" s="14">
        <v>2.2000000000000002</v>
      </c>
      <c r="E48" s="16">
        <v>153</v>
      </c>
      <c r="F48" s="14">
        <f t="shared" si="0"/>
        <v>336.6</v>
      </c>
      <c r="G48" s="1">
        <v>12</v>
      </c>
      <c r="H48" s="18">
        <f t="shared" si="1"/>
        <v>4039.2000000000003</v>
      </c>
    </row>
    <row r="49" spans="1:8" x14ac:dyDescent="0.35">
      <c r="A49" s="17" t="s">
        <v>28</v>
      </c>
      <c r="B49" s="2">
        <v>44058</v>
      </c>
      <c r="C49" s="14"/>
      <c r="D49" s="14">
        <v>2.5</v>
      </c>
      <c r="E49" s="16">
        <v>153</v>
      </c>
      <c r="F49" s="14">
        <f t="shared" si="0"/>
        <v>382.5</v>
      </c>
      <c r="G49" s="1">
        <v>26</v>
      </c>
      <c r="H49" s="18">
        <f t="shared" si="1"/>
        <v>9945</v>
      </c>
    </row>
    <row r="50" spans="1:8" x14ac:dyDescent="0.35">
      <c r="A50" s="17" t="s">
        <v>29</v>
      </c>
      <c r="B50" s="2">
        <v>44076</v>
      </c>
      <c r="C50" s="14">
        <v>8</v>
      </c>
      <c r="D50" s="14"/>
      <c r="E50" s="16">
        <v>1</v>
      </c>
      <c r="F50" s="14">
        <f t="shared" si="0"/>
        <v>8</v>
      </c>
      <c r="G50" s="1">
        <v>26</v>
      </c>
      <c r="H50" s="18">
        <f t="shared" si="1"/>
        <v>208</v>
      </c>
    </row>
    <row r="51" spans="1:8" x14ac:dyDescent="0.35">
      <c r="A51" s="17" t="s">
        <v>31</v>
      </c>
      <c r="B51" s="2">
        <v>44302</v>
      </c>
      <c r="C51" s="14">
        <v>5</v>
      </c>
      <c r="D51" s="14">
        <v>1</v>
      </c>
      <c r="E51" s="16">
        <v>3</v>
      </c>
      <c r="F51" s="14">
        <f t="shared" si="0"/>
        <v>8</v>
      </c>
      <c r="G51" s="1">
        <v>26</v>
      </c>
      <c r="H51" s="18">
        <f t="shared" si="1"/>
        <v>208</v>
      </c>
    </row>
    <row r="52" spans="1:8" x14ac:dyDescent="0.35">
      <c r="A52" s="17" t="s">
        <v>23</v>
      </c>
      <c r="B52" s="2">
        <v>44076</v>
      </c>
      <c r="C52" s="14">
        <v>28</v>
      </c>
      <c r="D52" s="14"/>
      <c r="E52" s="16">
        <v>153</v>
      </c>
      <c r="F52" s="14">
        <f t="shared" si="0"/>
        <v>28</v>
      </c>
      <c r="G52" s="1">
        <v>26</v>
      </c>
      <c r="H52" s="18">
        <f t="shared" si="1"/>
        <v>728</v>
      </c>
    </row>
    <row r="53" spans="1:8" x14ac:dyDescent="0.35">
      <c r="A53" s="17" t="s">
        <v>30</v>
      </c>
      <c r="B53" s="2">
        <v>44076</v>
      </c>
      <c r="C53" s="14">
        <v>28</v>
      </c>
      <c r="D53" s="14"/>
      <c r="E53" s="16">
        <v>153</v>
      </c>
      <c r="F53" s="14">
        <f>C53+(D53*E53)</f>
        <v>28</v>
      </c>
      <c r="G53" s="1">
        <v>26</v>
      </c>
      <c r="H53" s="18">
        <f t="shared" si="1"/>
        <v>728</v>
      </c>
    </row>
    <row r="54" spans="1:8" x14ac:dyDescent="0.35">
      <c r="A54" s="17" t="s">
        <v>22</v>
      </c>
      <c r="B54" s="2">
        <v>44331</v>
      </c>
      <c r="C54" s="14"/>
      <c r="D54" s="14">
        <v>2</v>
      </c>
      <c r="E54" s="16">
        <v>3</v>
      </c>
      <c r="F54" s="14">
        <f t="shared" si="0"/>
        <v>6</v>
      </c>
      <c r="G54" s="1">
        <v>26</v>
      </c>
      <c r="H54" s="18">
        <f t="shared" si="1"/>
        <v>156</v>
      </c>
    </row>
    <row r="55" spans="1:8" x14ac:dyDescent="0.35">
      <c r="A55" s="17" t="s">
        <v>35</v>
      </c>
      <c r="B55" s="2">
        <v>44221</v>
      </c>
      <c r="C55" s="29">
        <v>19</v>
      </c>
      <c r="D55" s="14"/>
      <c r="E55" s="16">
        <v>153</v>
      </c>
      <c r="F55" s="14">
        <f t="shared" si="0"/>
        <v>19</v>
      </c>
      <c r="G55" s="1">
        <v>4</v>
      </c>
      <c r="H55" s="18">
        <f t="shared" si="1"/>
        <v>76</v>
      </c>
    </row>
    <row r="56" spans="1:8" x14ac:dyDescent="0.35">
      <c r="A56" s="17" t="s">
        <v>20</v>
      </c>
      <c r="B56" s="2">
        <v>43816</v>
      </c>
      <c r="C56" s="14"/>
      <c r="D56" s="14">
        <v>2.5</v>
      </c>
      <c r="E56" s="16">
        <v>153</v>
      </c>
      <c r="F56" s="14">
        <f t="shared" si="0"/>
        <v>382.5</v>
      </c>
      <c r="G56" s="1">
        <v>1</v>
      </c>
      <c r="H56" s="18">
        <f t="shared" si="1"/>
        <v>382.5</v>
      </c>
    </row>
    <row r="57" spans="1:8" x14ac:dyDescent="0.35">
      <c r="A57" s="17" t="s">
        <v>21</v>
      </c>
      <c r="B57" s="2">
        <v>44203</v>
      </c>
      <c r="C57" s="14">
        <v>20</v>
      </c>
      <c r="D57" s="14"/>
      <c r="E57" s="16">
        <v>1</v>
      </c>
      <c r="F57" s="14">
        <f t="shared" si="0"/>
        <v>20</v>
      </c>
      <c r="G57" s="1">
        <v>1</v>
      </c>
      <c r="H57" s="18">
        <f t="shared" si="1"/>
        <v>20</v>
      </c>
    </row>
    <row r="58" spans="1:8" x14ac:dyDescent="0.35">
      <c r="A58" s="17" t="s">
        <v>19</v>
      </c>
      <c r="B58" s="2">
        <v>44423</v>
      </c>
      <c r="C58" s="14"/>
      <c r="D58" s="14">
        <v>1</v>
      </c>
      <c r="E58" s="16">
        <v>153</v>
      </c>
      <c r="F58" s="14">
        <f t="shared" si="0"/>
        <v>153</v>
      </c>
      <c r="G58" s="1">
        <v>12</v>
      </c>
      <c r="H58" s="18">
        <f t="shared" si="1"/>
        <v>1836</v>
      </c>
    </row>
    <row r="59" spans="1:8" ht="15" thickBot="1" x14ac:dyDescent="0.4">
      <c r="A59" s="22" t="s">
        <v>38</v>
      </c>
      <c r="B59" s="19"/>
      <c r="C59" s="20"/>
      <c r="D59" s="20"/>
      <c r="E59" s="19"/>
      <c r="F59" s="23">
        <f>SUM(F46:F58)</f>
        <v>1983.6</v>
      </c>
      <c r="G59" s="21"/>
      <c r="H59" s="24">
        <f>SUM(H46:H58)</f>
        <v>25670.7</v>
      </c>
    </row>
    <row r="60" spans="1:8" ht="15" customHeight="1" x14ac:dyDescent="0.35">
      <c r="A60" s="7"/>
      <c r="B60" s="7"/>
      <c r="C60" s="15"/>
      <c r="D60" s="15"/>
      <c r="E60" s="7"/>
      <c r="F60" s="7"/>
      <c r="G60" s="7"/>
      <c r="H60" s="7"/>
    </row>
    <row r="61" spans="1:8" s="7" customFormat="1" x14ac:dyDescent="0.35"/>
    <row r="62" spans="1:8" s="7" customFormat="1" x14ac:dyDescent="0.35"/>
    <row r="63" spans="1:8" s="7" customFormat="1" x14ac:dyDescent="0.35"/>
    <row r="64" spans="1:8" s="7" customFormat="1" x14ac:dyDescent="0.35"/>
    <row r="65" s="7" customFormat="1" x14ac:dyDescent="0.35"/>
    <row r="66" s="7" customFormat="1" x14ac:dyDescent="0.35"/>
    <row r="67" s="7" customFormat="1" x14ac:dyDescent="0.35"/>
    <row r="68" s="7" customFormat="1" x14ac:dyDescent="0.35"/>
    <row r="69" s="7" customFormat="1" x14ac:dyDescent="0.35"/>
    <row r="70" s="7" customFormat="1" x14ac:dyDescent="0.35"/>
    <row r="71" s="7" customFormat="1" x14ac:dyDescent="0.35"/>
  </sheetData>
  <mergeCells count="15">
    <mergeCell ref="B9:C9"/>
    <mergeCell ref="B36:C36"/>
    <mergeCell ref="B37:C37"/>
    <mergeCell ref="B38:C38"/>
    <mergeCell ref="B3:C3"/>
    <mergeCell ref="B6:C6"/>
    <mergeCell ref="B7:C7"/>
    <mergeCell ref="B8:C8"/>
    <mergeCell ref="B5:C5"/>
    <mergeCell ref="B4:C4"/>
    <mergeCell ref="B39:C39"/>
    <mergeCell ref="B40:C40"/>
    <mergeCell ref="B41:C41"/>
    <mergeCell ref="B42:C42"/>
    <mergeCell ref="D34:H34"/>
  </mergeCells>
  <pageMargins left="0.45" right="0.45" top="0.75" bottom="0.75" header="0.3" footer="0.3"/>
  <pageSetup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Shaneen</dc:creator>
  <cp:lastModifiedBy>Jauregui, Alicia</cp:lastModifiedBy>
  <cp:lastPrinted>2021-03-11T18:29:01Z</cp:lastPrinted>
  <dcterms:created xsi:type="dcterms:W3CDTF">2021-03-09T23:36:48Z</dcterms:created>
  <dcterms:modified xsi:type="dcterms:W3CDTF">2021-03-29T19:34:50Z</dcterms:modified>
</cp:coreProperties>
</file>