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4.xml" ContentType="application/vnd.ms-excel.threadedcomments+xml"/>
  <Override PartName="/xl/threadedComments/threadedComment6.xml" ContentType="application/vnd.ms-excel.threadedcomments+xml"/>
  <Override PartName="/xl/threadedComments/threadedComment5.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mc:AlternateContent xmlns:mc="http://schemas.openxmlformats.org/markup-compatibility/2006">
    <mc:Choice Requires="x15">
      <x15ac:absPath xmlns:x15ac="http://schemas.microsoft.com/office/spreadsheetml/2010/11/ac" url="S:\BAP\FS_New Contracts\CAFM 2.0 RFP\RFI and Attachments\"/>
    </mc:Choice>
  </mc:AlternateContent>
  <xr:revisionPtr revIDLastSave="0" documentId="8_{44EAF588-5A02-42AA-9B93-199FE6BAF9E1}" xr6:coauthVersionLast="36" xr6:coauthVersionMax="36" xr10:uidLastSave="{00000000-0000-0000-0000-000000000000}"/>
  <bookViews>
    <workbookView xWindow="0" yWindow="0" windowWidth="28800" windowHeight="11910" tabRatio="778" xr2:uid="{C17DE4D0-554E-4CF6-ADA8-2401FC6034C9}"/>
  </bookViews>
  <sheets>
    <sheet name="Intro" sheetId="24" r:id="rId1"/>
    <sheet name="TOC" sheetId="7" r:id="rId2"/>
    <sheet name="Vendor Info" sheetId="30" r:id="rId3"/>
    <sheet name="III-1 Total Cost Summary" sheetId="17" r:id="rId4"/>
    <sheet name="III-2 Implementation" sheetId="19" r:id="rId5"/>
    <sheet name="III-3 Software - Subscription" sheetId="18" r:id="rId6"/>
    <sheet name="III-4 Software - Perpetual" sheetId="28" r:id="rId7"/>
    <sheet name="III-5 Hosting Services" sheetId="23" r:id="rId8"/>
    <sheet name="III-6 Labor Rates" sheetId="10" r:id="rId9"/>
    <sheet name="&gt;&gt;REF&gt;&gt;" sheetId="25" state="hidden" r:id="rId10"/>
    <sheet name="AS-IS environments" sheetId="27" r:id="rId11"/>
  </sheets>
  <definedNames>
    <definedName name="_xlnm._FilterDatabase" localSheetId="7" hidden="1">'III-5 Hosting Services'!$A$20:$Q$27</definedName>
    <definedName name="_Toc68082945" localSheetId="2">'Vendor Info'!#REF!</definedName>
    <definedName name="Check7" localSheetId="2">'Vendor Info'!#REF!</definedName>
    <definedName name="_xlnm.Print_Area" localSheetId="10">'AS-IS environments'!$A$1:$H$33</definedName>
    <definedName name="_xlnm.Print_Area" localSheetId="3">'III-1 Total Cost Summary'!$A$1:$K$31</definedName>
    <definedName name="_xlnm.Print_Area" localSheetId="4">'III-2 Implementation'!$A$1:$O$109</definedName>
    <definedName name="_xlnm.Print_Area" localSheetId="5">'III-3 Software - Subscription'!$A$1:$O$41</definedName>
    <definedName name="_xlnm.Print_Area" localSheetId="6">'III-4 Software - Perpetual'!$A$1:$O$41</definedName>
    <definedName name="_xlnm.Print_Area" localSheetId="7">'III-5 Hosting Services'!$A$1:$Q$62</definedName>
    <definedName name="_xlnm.Print_Area" localSheetId="8">'III-6 Labor Rates'!$A$1:$E$41</definedName>
    <definedName name="_xlnm.Print_Area" localSheetId="0">Intro!$A$2:$E$32</definedName>
    <definedName name="_xlnm.Print_Area" localSheetId="1">TOC!$A$1:$B$15</definedName>
    <definedName name="_xlnm.Print_Area" localSheetId="2">'Vendor Info'!$A$1:$C$36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25" i="28" l="1"/>
  <c r="N24" i="28"/>
  <c r="N23" i="28"/>
  <c r="N22" i="28"/>
  <c r="N21" i="28"/>
  <c r="N9" i="28"/>
  <c r="N10" i="28"/>
  <c r="N11" i="28"/>
  <c r="N12" i="28"/>
  <c r="N13" i="28"/>
  <c r="H25" i="28"/>
  <c r="H24" i="28"/>
  <c r="H23" i="28"/>
  <c r="H22" i="28"/>
  <c r="H21" i="28"/>
  <c r="H13" i="28"/>
  <c r="H12" i="28"/>
  <c r="H11" i="28"/>
  <c r="H10" i="28"/>
  <c r="H25" i="18"/>
  <c r="H24" i="18"/>
  <c r="H23" i="18"/>
  <c r="H22" i="18"/>
  <c r="L31" i="19"/>
  <c r="N31" i="19" s="1"/>
  <c r="L30" i="19"/>
  <c r="N30" i="19" s="1"/>
  <c r="L29" i="19"/>
  <c r="N29" i="19" s="1"/>
  <c r="L28" i="19"/>
  <c r="N28" i="19" s="1"/>
  <c r="L27" i="19"/>
  <c r="N27" i="19" s="1"/>
  <c r="J47" i="23" l="1"/>
  <c r="J37" i="23"/>
  <c r="J27" i="23"/>
  <c r="J15" i="23"/>
  <c r="J49" i="23" l="1"/>
  <c r="C23" i="17" l="1"/>
  <c r="C11" i="17"/>
  <c r="A14" i="19"/>
  <c r="A13" i="19"/>
  <c r="A12" i="19"/>
  <c r="A11" i="19"/>
  <c r="A10" i="19"/>
  <c r="A9" i="19"/>
  <c r="P33" i="23" l="1"/>
  <c r="P23" i="23"/>
  <c r="P11" i="23"/>
  <c r="O27" i="23"/>
  <c r="N27" i="23"/>
  <c r="M27" i="23"/>
  <c r="L27" i="23"/>
  <c r="K27" i="23"/>
  <c r="O37" i="23"/>
  <c r="N37" i="23"/>
  <c r="M37" i="23"/>
  <c r="L37" i="23"/>
  <c r="P43" i="23"/>
  <c r="K37" i="23"/>
  <c r="O47" i="23"/>
  <c r="N47" i="23"/>
  <c r="M47" i="23"/>
  <c r="L47" i="23"/>
  <c r="P46" i="23"/>
  <c r="P45" i="23"/>
  <c r="P44" i="23"/>
  <c r="P42" i="23"/>
  <c r="P36" i="23"/>
  <c r="P35" i="23"/>
  <c r="P34" i="23"/>
  <c r="P32" i="23"/>
  <c r="P26" i="23"/>
  <c r="P25" i="23"/>
  <c r="P24" i="23"/>
  <c r="P22" i="23"/>
  <c r="O15" i="23"/>
  <c r="N15" i="23"/>
  <c r="M15" i="23"/>
  <c r="L15" i="23"/>
  <c r="P14" i="23"/>
  <c r="P13" i="23"/>
  <c r="P12" i="23"/>
  <c r="P10" i="23"/>
  <c r="P21" i="23"/>
  <c r="P9" i="23"/>
  <c r="H9" i="28"/>
  <c r="N14" i="28"/>
  <c r="M15" i="28"/>
  <c r="M26" i="28"/>
  <c r="L15" i="28"/>
  <c r="L26" i="28"/>
  <c r="K15" i="28"/>
  <c r="K26" i="28"/>
  <c r="K28" i="28" s="1"/>
  <c r="F22" i="17" s="1"/>
  <c r="J15" i="28"/>
  <c r="J26" i="28"/>
  <c r="I15" i="28"/>
  <c r="I26" i="28"/>
  <c r="H21" i="18"/>
  <c r="I21" i="18" s="1"/>
  <c r="M26" i="18"/>
  <c r="L26" i="18"/>
  <c r="K26" i="18"/>
  <c r="J26" i="18"/>
  <c r="A4" i="23"/>
  <c r="A3" i="23"/>
  <c r="A4" i="28"/>
  <c r="A3" i="28"/>
  <c r="A4" i="18"/>
  <c r="A3" i="18"/>
  <c r="A4" i="19"/>
  <c r="A3" i="19"/>
  <c r="A3" i="10"/>
  <c r="A4" i="17"/>
  <c r="A3" i="17"/>
  <c r="L32" i="19"/>
  <c r="M32" i="19"/>
  <c r="L46" i="19"/>
  <c r="N46" i="19" s="1"/>
  <c r="G10" i="19" s="1"/>
  <c r="M46" i="19"/>
  <c r="L60" i="19"/>
  <c r="M60" i="19"/>
  <c r="L74" i="19"/>
  <c r="N74" i="19" s="1"/>
  <c r="G12" i="19" s="1"/>
  <c r="M74" i="19"/>
  <c r="L88" i="19"/>
  <c r="M88" i="19"/>
  <c r="L102" i="19"/>
  <c r="N102" i="19" s="1"/>
  <c r="G14" i="19" s="1"/>
  <c r="M102" i="19"/>
  <c r="L101" i="19"/>
  <c r="N101" i="19" s="1"/>
  <c r="L100" i="19"/>
  <c r="N100" i="19" s="1"/>
  <c r="L99" i="19"/>
  <c r="N99" i="19" s="1"/>
  <c r="L98" i="19"/>
  <c r="N98" i="19" s="1"/>
  <c r="L97" i="19"/>
  <c r="N97" i="19" s="1"/>
  <c r="L96" i="19"/>
  <c r="N96" i="19" s="1"/>
  <c r="N95" i="19"/>
  <c r="L87" i="19"/>
  <c r="N87" i="19" s="1"/>
  <c r="L86" i="19"/>
  <c r="N86" i="19" s="1"/>
  <c r="L85" i="19"/>
  <c r="N85" i="19" s="1"/>
  <c r="L84" i="19"/>
  <c r="N84" i="19" s="1"/>
  <c r="L83" i="19"/>
  <c r="N83" i="19" s="1"/>
  <c r="L82" i="19"/>
  <c r="N82" i="19" s="1"/>
  <c r="N81" i="19"/>
  <c r="L73" i="19"/>
  <c r="N73" i="19" s="1"/>
  <c r="L72" i="19"/>
  <c r="N72" i="19"/>
  <c r="L71" i="19"/>
  <c r="N71" i="19" s="1"/>
  <c r="L70" i="19"/>
  <c r="N70" i="19" s="1"/>
  <c r="L69" i="19"/>
  <c r="N69" i="19" s="1"/>
  <c r="L68" i="19"/>
  <c r="N68" i="19" s="1"/>
  <c r="N67" i="19"/>
  <c r="L59" i="19"/>
  <c r="N59" i="19" s="1"/>
  <c r="L58" i="19"/>
  <c r="N58" i="19" s="1"/>
  <c r="L57" i="19"/>
  <c r="N57" i="19" s="1"/>
  <c r="L56" i="19"/>
  <c r="N56" i="19" s="1"/>
  <c r="L55" i="19"/>
  <c r="N55" i="19" s="1"/>
  <c r="L54" i="19"/>
  <c r="N54" i="19" s="1"/>
  <c r="N53" i="19"/>
  <c r="L45" i="19"/>
  <c r="N45" i="19"/>
  <c r="L44" i="19"/>
  <c r="N44" i="19" s="1"/>
  <c r="L43" i="19"/>
  <c r="N43" i="19" s="1"/>
  <c r="L42" i="19"/>
  <c r="N42" i="19" s="1"/>
  <c r="L41" i="19"/>
  <c r="N41" i="19"/>
  <c r="L40" i="19"/>
  <c r="N40" i="19" s="1"/>
  <c r="N39" i="19"/>
  <c r="N25" i="19"/>
  <c r="N14" i="18"/>
  <c r="M15" i="18"/>
  <c r="L15" i="18"/>
  <c r="K15" i="18"/>
  <c r="J15" i="18"/>
  <c r="H9" i="18"/>
  <c r="I9" i="18" s="1"/>
  <c r="N9" i="18" s="1"/>
  <c r="H10" i="18"/>
  <c r="I10" i="18" s="1"/>
  <c r="H11" i="18"/>
  <c r="I11" i="18" s="1"/>
  <c r="N11" i="18" s="1"/>
  <c r="H12" i="18"/>
  <c r="I12" i="18" s="1"/>
  <c r="N12" i="18" s="1"/>
  <c r="H13" i="18"/>
  <c r="I13" i="18" s="1"/>
  <c r="N13" i="18" s="1"/>
  <c r="A1" i="28"/>
  <c r="N93" i="19"/>
  <c r="N79" i="19"/>
  <c r="N65" i="19"/>
  <c r="N51" i="19"/>
  <c r="N37" i="19"/>
  <c r="N23" i="19"/>
  <c r="L26" i="19"/>
  <c r="N26" i="19" s="1"/>
  <c r="I25" i="18"/>
  <c r="N25" i="18" s="1"/>
  <c r="I24" i="18"/>
  <c r="N24" i="18" s="1"/>
  <c r="I23" i="18"/>
  <c r="N23" i="18" s="1"/>
  <c r="I22" i="18"/>
  <c r="N22" i="18" s="1"/>
  <c r="A1" i="23"/>
  <c r="A1" i="19"/>
  <c r="A1" i="17"/>
  <c r="A1" i="18"/>
  <c r="A1" i="10"/>
  <c r="P31" i="23"/>
  <c r="K15" i="23"/>
  <c r="L28" i="28" l="1"/>
  <c r="G22" i="17" s="1"/>
  <c r="L28" i="18"/>
  <c r="G10" i="17" s="1"/>
  <c r="J28" i="18"/>
  <c r="E10" i="17" s="1"/>
  <c r="N88" i="19"/>
  <c r="G13" i="19" s="1"/>
  <c r="N60" i="19"/>
  <c r="G11" i="19" s="1"/>
  <c r="P37" i="23"/>
  <c r="P27" i="23"/>
  <c r="N49" i="23"/>
  <c r="M49" i="23"/>
  <c r="I28" i="28"/>
  <c r="M28" i="18"/>
  <c r="H10" i="17" s="1"/>
  <c r="N32" i="19"/>
  <c r="G9" i="19" s="1"/>
  <c r="O49" i="23"/>
  <c r="P15" i="23"/>
  <c r="L49" i="23"/>
  <c r="J28" i="28"/>
  <c r="E22" i="17" s="1"/>
  <c r="N26" i="28"/>
  <c r="H15" i="28"/>
  <c r="M28" i="28"/>
  <c r="H22" i="17" s="1"/>
  <c r="H26" i="28"/>
  <c r="N15" i="28"/>
  <c r="H26" i="18"/>
  <c r="K28" i="18"/>
  <c r="F10" i="17" s="1"/>
  <c r="N21" i="18"/>
  <c r="N26" i="18" s="1"/>
  <c r="I26" i="18"/>
  <c r="K47" i="23"/>
  <c r="K49" i="23" s="1"/>
  <c r="P41" i="23"/>
  <c r="P47" i="23" s="1"/>
  <c r="I15" i="18"/>
  <c r="N10" i="18"/>
  <c r="N15" i="18" s="1"/>
  <c r="H15" i="18"/>
  <c r="G15" i="19" l="1"/>
  <c r="N28" i="28"/>
  <c r="I22" i="17" s="1"/>
  <c r="J22" i="17" s="1"/>
  <c r="H28" i="28"/>
  <c r="C21" i="17" s="1"/>
  <c r="J21" i="17" s="1"/>
  <c r="H28" i="18"/>
  <c r="I28" i="18"/>
  <c r="D10" i="17" s="1"/>
  <c r="N28" i="18"/>
  <c r="I10" i="17" s="1"/>
  <c r="J10" i="17" s="1"/>
  <c r="P49" i="23"/>
  <c r="I23" i="17" s="1"/>
  <c r="E23" i="17"/>
  <c r="E24" i="17" s="1"/>
  <c r="E11" i="17"/>
  <c r="E12" i="17" s="1"/>
  <c r="G11" i="17"/>
  <c r="G12" i="17" s="1"/>
  <c r="G23" i="17"/>
  <c r="G24" i="17" s="1"/>
  <c r="F23" i="17"/>
  <c r="F24" i="17" s="1"/>
  <c r="F11" i="17"/>
  <c r="F12" i="17" s="1"/>
  <c r="H23" i="17"/>
  <c r="H24" i="17" s="1"/>
  <c r="H11" i="17"/>
  <c r="H12" i="17" s="1"/>
  <c r="D11" i="17"/>
  <c r="D23" i="17"/>
  <c r="C20" i="17"/>
  <c r="J20" i="17" s="1"/>
  <c r="C9" i="17"/>
  <c r="J9" i="17" s="1"/>
  <c r="J11" i="17" l="1"/>
  <c r="J23" i="17"/>
  <c r="J24" i="17" s="1"/>
  <c r="I11" i="17"/>
  <c r="C24" i="17"/>
  <c r="C12" i="17"/>
  <c r="D12" i="17"/>
  <c r="D24" i="17"/>
  <c r="I12" i="17" l="1"/>
  <c r="J14" i="17" s="1"/>
  <c r="J12" i="17"/>
  <c r="I24" i="17"/>
  <c r="J26" i="17" s="1"/>
</calcChain>
</file>

<file path=xl/sharedStrings.xml><?xml version="1.0" encoding="utf-8"?>
<sst xmlns="http://schemas.openxmlformats.org/spreadsheetml/2006/main" count="1258" uniqueCount="534">
  <si>
    <t>CAFM 2.0 RFI Cost Workbook</t>
  </si>
  <si>
    <t>IT-2019-01-BD CAFM 2-0 RFI Pricing_TEMPLATE Information</t>
  </si>
  <si>
    <t>INTRODUCTION</t>
  </si>
  <si>
    <t>Purpose</t>
  </si>
  <si>
    <t>This template is to be used to submit pricing information in response to the Judcial Council of California (JCC) Facilities Services' Request For Information (RFI).  The pricing information gathered is intended to be used for JCC's budgeting purposes and to understand the product and service options available (on-premise or through cloud provisioning) for the JCC Facilities Services Management System - CAFM 2.0 Project.  The JCC Facilities Services has no intention to own any hardware for deploying this project.</t>
  </si>
  <si>
    <t>RFI Title</t>
  </si>
  <si>
    <t>FACILITIES SERVICES’ CAFM 2.0 PROJECT 
an Integrated Workplace Management System (IWMS)</t>
  </si>
  <si>
    <t>RFI Number</t>
  </si>
  <si>
    <t>IT-2019-01-BD</t>
  </si>
  <si>
    <t>RFI Pricing Scenarios</t>
  </si>
  <si>
    <t>Scenario Description</t>
  </si>
  <si>
    <t>Scenario 1. Full-Execution IaaS Pricing</t>
  </si>
  <si>
    <t>Full-Execution Infrastructure as a Service (IaaS) Pricing includes:
Professional Services for Project Implementation; Reoccuring/On-going Maintenance &amp; Operation Support, Infrastructure as a Service (IaaS) which includes the Hosting services required to host the application software.
This scenario assumes that the Application Software license and maintenance &amp; support, will be purchased for ownership use by the JCC, which can be installed for use at any co-location or on-premise host environment.</t>
  </si>
  <si>
    <t>Scenario 2. Full-Execution SaaS Pricing</t>
  </si>
  <si>
    <t xml:space="preserve">Full-Execution Software as a Service (SaaS) Pricing includes:
Professional Services for Project Implementation; Reoccuring/On-going Maintenance &amp; Operation Support; Application Software as a Service (SaaS) which includes license and maintenance &amp; support; and Hosting Services which includes the infrastructure required to host the application software.
This scenario assumes that the Application Software license and maintenance &amp; support, will be subscription based, where by the JCC has no ownership to install the software to another hosted environment for use.
</t>
  </si>
  <si>
    <t>BACKGROUND (Metrics &amp; Migration)</t>
  </si>
  <si>
    <t>Metric Report Date</t>
  </si>
  <si>
    <t>Metric Title</t>
  </si>
  <si>
    <t>Metric Description</t>
  </si>
  <si>
    <t>Metric</t>
  </si>
  <si>
    <t>Managed Square Feet (Sq. Ft)</t>
  </si>
  <si>
    <t xml:space="preserve">JCC Facilities Services (JCC FS) currently manages over 20 million square feet of real estate.
</t>
  </si>
  <si>
    <t>20,271,210 Sq. ft</t>
  </si>
  <si>
    <t>Managed Facilities</t>
  </si>
  <si>
    <t xml:space="preserve">JCC FS currently manages 475 court facilities statewide.
</t>
  </si>
  <si>
    <t>475 Facilities</t>
  </si>
  <si>
    <t>Managed System Users</t>
  </si>
  <si>
    <t xml:space="preserve">JCC FS Management System, currently supports 940 user accounts. System User types include: Consultants, County, Courts, Delegated Courts, JCC, Job Order Contractors (JOC), Service Providers (e.g. building maintenance &amp; construction), and other users.
</t>
  </si>
  <si>
    <t>940 System Users</t>
  </si>
  <si>
    <t>Concurrent Users/day</t>
  </si>
  <si>
    <t xml:space="preserve">JCC FS Management System, currently on averages has less than (&lt;) 200 logged in concurrent users per day.  
</t>
  </si>
  <si>
    <t>&lt; 200 Concurrent Users/day</t>
  </si>
  <si>
    <t>Average Processed Service Request</t>
  </si>
  <si>
    <t xml:space="preserve">From Jan 2009 through Dec 2018, the JCC FS Management System processed on average 6,110 Service Work Orders (SWOs) per month, equalling 61,100 SWOs/year.
</t>
  </si>
  <si>
    <t>6,110 SWO records/Month</t>
  </si>
  <si>
    <t>Migration / Integration Title</t>
  </si>
  <si>
    <t>Migration / Integration Description</t>
  </si>
  <si>
    <t>Data Storage</t>
  </si>
  <si>
    <t>RQM #</t>
  </si>
  <si>
    <t>Minimum 7 years of CAFM Data
(~265 GB)</t>
  </si>
  <si>
    <t xml:space="preserve">Vendor solution shall migrate a minimum of 7 years of JCC FS CAFM data (e.g. Service Work Order line data, and not necessarily wage rate data.) for access through the solution system. The JCC FS CAFM system's current capacity is roughly ~525 Gigabytes (GB) = 14 years of data.  7 yrs = ~265 GB of storage required.  The average data storage growth = ~38 GB/year.
</t>
  </si>
  <si>
    <t>265 GB CAFM system data</t>
  </si>
  <si>
    <t>BR-001 - 091, BR-093 - 195, BR-198 - 208, BR-211 - 261, BR-263 &amp; BR-265; TR-001 - 079; SEC-001 - 022 and MI-001 - 008</t>
  </si>
  <si>
    <t>VFA Migration</t>
  </si>
  <si>
    <r>
      <t>The solution shall migrate JCC Facilities Services' VFA (Vanderweil Facility Advisors) system data (e.g. Renewal data, such as roof replacement dates) to the new system.</t>
    </r>
    <r>
      <rPr>
        <sz val="11"/>
        <rFont val="Arial"/>
        <family val="2"/>
      </rPr>
      <t xml:space="preserve">
</t>
    </r>
  </si>
  <si>
    <t>BR-264 and MI-009</t>
  </si>
  <si>
    <t>Sharepoint Integration</t>
  </si>
  <si>
    <t xml:space="preserve">Vendor solution shall have the ability to integrate with Sharepoint, providing 1 way communication from the solution (the system of record) to Sharepoint.  (e.g.  Data transport includes capturing key phases of construction &amp; milestone data as well as project invoice data).
</t>
  </si>
  <si>
    <t>BR-009, BR-015, BR-051, BR-196 &amp; BR-197 and MI-010</t>
  </si>
  <si>
    <t>eGordian Integration</t>
  </si>
  <si>
    <t xml:space="preserve">Vendor solution shall have the ability to integrate with eGordian, enabling 1 way communication from the eGordian to the solution (the system of record).  (e.g.  Data transport includes construction proposal data).
</t>
  </si>
  <si>
    <t>BR-015 &amp; BR-209 and MI-011</t>
  </si>
  <si>
    <t xml:space="preserve">AutoCAD Data 
(~3 TB)
</t>
  </si>
  <si>
    <t xml:space="preserve">Vendor solution will migrate 3 Terabytes (TB) of AutoCAD data files for access from the solution system.
</t>
  </si>
  <si>
    <t>3 TB AutoCAD files</t>
  </si>
  <si>
    <t>BR-045 and MI-012</t>
  </si>
  <si>
    <t>CAD Integration</t>
  </si>
  <si>
    <t xml:space="preserve">Vendor solution shall have the ability to integrate AutoCAD data, providing 2 way communication from the AutoCAD client/server to the solution.
</t>
  </si>
  <si>
    <t>BR-092, BR-210 &amp; BR-262 and MI-013</t>
  </si>
  <si>
    <t>&lt;Select Pricing Scenario&gt;</t>
  </si>
  <si>
    <t>Table of Contents</t>
  </si>
  <si>
    <t>Worksheet Title / Hyperlink</t>
  </si>
  <si>
    <t>Description</t>
  </si>
  <si>
    <t>Intro</t>
  </si>
  <si>
    <t>Introduction to the pricing template and project information.</t>
  </si>
  <si>
    <t>TOC</t>
  </si>
  <si>
    <t>The Table of Contents</t>
  </si>
  <si>
    <t>Vendor Info</t>
  </si>
  <si>
    <r>
      <rPr>
        <b/>
        <sz val="10"/>
        <color rgb="FFFF0000"/>
        <rFont val="Arial"/>
        <family val="2"/>
      </rPr>
      <t>Worksheet for Vendor</t>
    </r>
    <r>
      <rPr>
        <sz val="10"/>
        <rFont val="Arial"/>
      </rPr>
      <t xml:space="preserve"> to provide Company information. Instructions for RFI Response Vendor on how to fill out this template.</t>
    </r>
  </si>
  <si>
    <t>III-1 Total Cost Summary</t>
  </si>
  <si>
    <t>Summary of Vendors the total price information.  (contains formulas, not intended for Vendor to alter)</t>
  </si>
  <si>
    <r>
      <rPr>
        <b/>
        <sz val="10"/>
        <color rgb="FFFF0000"/>
        <rFont val="Arial"/>
        <family val="2"/>
      </rPr>
      <t>Worksheet for Vendor</t>
    </r>
    <r>
      <rPr>
        <sz val="10"/>
        <rFont val="Arial"/>
        <family val="2"/>
      </rPr>
      <t xml:space="preserve"> to provide Implementation Project Costs Break Down, based on CAFM 2.0 Requirement.xlsx.</t>
    </r>
  </si>
  <si>
    <r>
      <rPr>
        <b/>
        <sz val="10"/>
        <color rgb="FFFF0000"/>
        <rFont val="Arial"/>
        <family val="2"/>
      </rPr>
      <t>Worksheet for Vendor</t>
    </r>
    <r>
      <rPr>
        <sz val="10"/>
        <rFont val="Arial"/>
        <family val="2"/>
      </rPr>
      <t xml:space="preserve"> to provide Hourly Rates and Blended Rate.</t>
    </r>
  </si>
  <si>
    <r>
      <rPr>
        <b/>
        <sz val="10"/>
        <color rgb="FFFF0000"/>
        <rFont val="Arial"/>
        <family val="2"/>
      </rPr>
      <t>Worksheet for Vendor</t>
    </r>
    <r>
      <rPr>
        <sz val="10"/>
        <rFont val="Arial"/>
        <family val="2"/>
      </rPr>
      <t xml:space="preserve"> to describe and itemize One-time and Ongoing Maintenance &amp; Support costs for the application software - Subscription Pricing</t>
    </r>
  </si>
  <si>
    <r>
      <rPr>
        <b/>
        <sz val="10"/>
        <color rgb="FFFF0000"/>
        <rFont val="Arial"/>
        <family val="2"/>
      </rPr>
      <t>Worksheet for Vendor</t>
    </r>
    <r>
      <rPr>
        <sz val="10"/>
        <rFont val="Arial"/>
        <family val="2"/>
      </rPr>
      <t xml:space="preserve"> to describe and itemize One-time and Ongoing Maintenance &amp; Support costs for the application software - Perpetual Pricing</t>
    </r>
  </si>
  <si>
    <r>
      <rPr>
        <b/>
        <sz val="10"/>
        <color rgb="FFFF0000"/>
        <rFont val="Arial"/>
        <family val="2"/>
      </rPr>
      <t>Worksheet for Vendor</t>
    </r>
    <r>
      <rPr>
        <sz val="10"/>
        <rFont val="Arial"/>
      </rPr>
      <t xml:space="preserve"> to describe and itemize all one-time and ongoing hosting services.</t>
    </r>
  </si>
  <si>
    <t>AS-IS environments</t>
  </si>
  <si>
    <t>Reference information: Example of CAFM's current infrastructure environments.</t>
  </si>
  <si>
    <t>&lt;Select Company Ownership&gt;</t>
  </si>
  <si>
    <t>Vendor Information &amp; Instructions</t>
  </si>
  <si>
    <t>Privately Owned</t>
  </si>
  <si>
    <t>Publicly Owned</t>
  </si>
  <si>
    <t>Joint Venture</t>
  </si>
  <si>
    <t>Pricing Scenario:</t>
  </si>
  <si>
    <t>RFI Response Vendor's Overview:</t>
  </si>
  <si>
    <t>Company name:</t>
  </si>
  <si>
    <t>Federal Identification number (Tax ID#):</t>
  </si>
  <si>
    <t>#</t>
  </si>
  <si>
    <t>RFI Response Lead/Account Executive Name, title and contact information:</t>
  </si>
  <si>
    <t>Full Name: 
Title:
Address:
Telephone:
Email Address:</t>
  </si>
  <si>
    <r>
      <t xml:space="preserve">Industry (NAICS):
</t>
    </r>
    <r>
      <rPr>
        <i/>
        <sz val="9"/>
        <rFont val="Arial"/>
        <family val="2"/>
      </rPr>
      <t>(North American Industry Classification System)</t>
    </r>
  </si>
  <si>
    <t>NAICS 1: ######
NAICS 2: ######</t>
  </si>
  <si>
    <t>Fiscal 2018 company revenue:</t>
  </si>
  <si>
    <t>$</t>
  </si>
  <si>
    <t>Fiscal 2018 company net income:</t>
  </si>
  <si>
    <t>Headquarters Location:</t>
  </si>
  <si>
    <t>Address</t>
  </si>
  <si>
    <t>Date Founded:</t>
  </si>
  <si>
    <t>Month Day, Year</t>
  </si>
  <si>
    <r>
      <t xml:space="preserve">Company Ownership:
</t>
    </r>
    <r>
      <rPr>
        <i/>
        <sz val="9"/>
        <rFont val="Arial"/>
        <family val="2"/>
      </rPr>
      <t>(e.g. private/public, joint venture)</t>
    </r>
  </si>
  <si>
    <r>
      <t xml:space="preserve">Number of Years Response Vendor has been providing Enterprise IWMS:
</t>
    </r>
    <r>
      <rPr>
        <i/>
        <sz val="9"/>
        <rFont val="Arial"/>
        <family val="2"/>
      </rPr>
      <t>(including Implementation &amp; User Training services)</t>
    </r>
  </si>
  <si>
    <t># Years</t>
  </si>
  <si>
    <t>Total Number of employees:</t>
  </si>
  <si>
    <t>Total Number of employees providing Implementation Services:</t>
  </si>
  <si>
    <r>
      <t xml:space="preserve">Service Delivery Locations:
</t>
    </r>
    <r>
      <rPr>
        <sz val="9"/>
        <rFont val="Arial"/>
        <family val="2"/>
      </rPr>
      <t>(in the Continental United States)</t>
    </r>
  </si>
  <si>
    <t>States</t>
  </si>
  <si>
    <t>Person responsible for the information provided in this RFI Response template: Representative's Name, title and contact information:</t>
  </si>
  <si>
    <t>Legend:</t>
  </si>
  <si>
    <t>light-blue</t>
  </si>
  <si>
    <r>
      <t xml:space="preserve">Cells that contain titles and formulas are marked in light-blue, medium-blue, blue, light-grey, grey and dark-grey is not indended for data entry.
</t>
    </r>
    <r>
      <rPr>
        <b/>
        <u/>
        <sz val="9"/>
        <color rgb="FFFF0000"/>
        <rFont val="Arial"/>
        <family val="2"/>
      </rPr>
      <t>*Please Note:</t>
    </r>
    <r>
      <rPr>
        <sz val="9"/>
        <color rgb="FFFF0000"/>
        <rFont val="Arial"/>
        <family val="2"/>
      </rPr>
      <t xml:space="preserve">
a) It is the Vendor's responsibility to ensure the integrity of the Cost Workbook formulas and links.
b) It is the Vendor's responsibility to provide details pertaining to the assumptions, expectations, and/or performance parameters used as the basis for pricing. </t>
    </r>
  </si>
  <si>
    <t>medium-blue</t>
  </si>
  <si>
    <t>blue</t>
  </si>
  <si>
    <t>light-grey</t>
  </si>
  <si>
    <t>grey</t>
  </si>
  <si>
    <t>dark-grey</t>
  </si>
  <si>
    <t>Cells which do not require data entry are marked in dark-grey or black.</t>
  </si>
  <si>
    <t>black</t>
  </si>
  <si>
    <t>light-green</t>
  </si>
  <si>
    <t>Cells requiring Vendor data entry are marked in light-green highlight to clearly indicate which cells are available for data entry.</t>
  </si>
  <si>
    <t>pattern-green</t>
  </si>
  <si>
    <r>
      <rPr>
        <i/>
        <sz val="10"/>
        <rFont val="Arial"/>
        <family val="2"/>
      </rPr>
      <t>Optional</t>
    </r>
    <r>
      <rPr>
        <sz val="10"/>
        <rFont val="Arial"/>
        <family val="2"/>
      </rPr>
      <t xml:space="preserve"> cells for Vendor data entry are marked in pattern-green to assist with calculations (are encouraged).</t>
    </r>
  </si>
  <si>
    <t>Total Cost Summary</t>
  </si>
  <si>
    <t>Option 1</t>
  </si>
  <si>
    <t>Total Cost Summary - Subscription</t>
  </si>
  <si>
    <t>Line Item ID</t>
  </si>
  <si>
    <t>Total
One-time
Costs</t>
  </si>
  <si>
    <t>Year 1</t>
  </si>
  <si>
    <t>Year 2</t>
  </si>
  <si>
    <t>Year 3</t>
  </si>
  <si>
    <t>Year 4</t>
  </si>
  <si>
    <t>Year 5</t>
  </si>
  <si>
    <t>Total Ongoing Costs</t>
  </si>
  <si>
    <t>Total
Costs</t>
  </si>
  <si>
    <t>TCSS01</t>
  </si>
  <si>
    <t>Implemenation Project</t>
  </si>
  <si>
    <t>TCSS02</t>
  </si>
  <si>
    <t>Application Software</t>
  </si>
  <si>
    <t>TCSS03</t>
  </si>
  <si>
    <t>Hosting Services and M&amp;O Support</t>
  </si>
  <si>
    <t>TCSS05</t>
  </si>
  <si>
    <t>Total Costs</t>
  </si>
  <si>
    <t>TOTAL Costs including One-time Costs and Five (5) Years of Ongoing Costs</t>
  </si>
  <si>
    <t>Option 2</t>
  </si>
  <si>
    <t>Total Cost Summary - Perpetual</t>
  </si>
  <si>
    <t>TCSP01</t>
  </si>
  <si>
    <t>TCSP02</t>
  </si>
  <si>
    <t>TCSP03</t>
  </si>
  <si>
    <t>TCSP04</t>
  </si>
  <si>
    <t>TCSP05</t>
  </si>
  <si>
    <t>JCC Assumptions/Notes:</t>
  </si>
  <si>
    <t>1.  It is the responsibility of the Vendors to ensure spreadsheet calculations are correct.</t>
  </si>
  <si>
    <t>2.  Hosting Services includes Maintenance and Operation Support cost.</t>
  </si>
  <si>
    <t>Description / Deliverable</t>
  </si>
  <si>
    <t>Total One-time Costs</t>
  </si>
  <si>
    <t>IPCST</t>
  </si>
  <si>
    <t xml:space="preserve">TOTAL One-time Implementation Cost </t>
  </si>
  <si>
    <t xml:space="preserve">2.  All tasks associated with the Implementation Project/Professional Services shall be included in the Total One-time Cost for that service.
</t>
  </si>
  <si>
    <t>Termination Assistance</t>
  </si>
  <si>
    <t>5.  Hosting Services includes Maintenance and Operation Support cost.</t>
  </si>
  <si>
    <t>Implementation Pricing - One-time Cost</t>
  </si>
  <si>
    <t>One-time Implementation Project/Professional Services Breakdown</t>
  </si>
  <si>
    <t>IWMS Functional Domain (Modules)</t>
  </si>
  <si>
    <t>Space and Facilities Management</t>
  </si>
  <si>
    <r>
      <rPr>
        <b/>
        <sz val="8"/>
        <color rgb="FF333333"/>
        <rFont val="Arial"/>
        <family val="2"/>
      </rPr>
      <t>Real Estate Portfolio Management</t>
    </r>
  </si>
  <si>
    <r>
      <rPr>
        <b/>
        <sz val="8"/>
        <color rgb="FF333333"/>
        <rFont val="Arial"/>
        <family val="2"/>
      </rPr>
      <t>Capital Project Management</t>
    </r>
  </si>
  <si>
    <r>
      <rPr>
        <b/>
        <sz val="8"/>
        <color rgb="FF333333"/>
        <rFont val="Arial"/>
        <family val="2"/>
      </rPr>
      <t>Maintenance Management</t>
    </r>
  </si>
  <si>
    <t>Sustainability &amp; Energy Management</t>
  </si>
  <si>
    <t xml:space="preserve">Quantity </t>
  </si>
  <si>
    <t>Rate</t>
  </si>
  <si>
    <t xml:space="preserve">Hours </t>
  </si>
  <si>
    <t>Total Deliverable Cost by Functional Domain</t>
  </si>
  <si>
    <t>Subtotal BEFORE Discounts</t>
  </si>
  <si>
    <t>Discounts</t>
  </si>
  <si>
    <t xml:space="preserve">Total One-time Cost </t>
  </si>
  <si>
    <t>Vendor Assumption / Notes / Comments</t>
  </si>
  <si>
    <t>One-time Implementation - App Install, Data Migration &amp; App Setup</t>
  </si>
  <si>
    <t>Days</t>
  </si>
  <si>
    <t>Total # days</t>
  </si>
  <si>
    <t>IPSADE</t>
  </si>
  <si>
    <t>Estimated Days to Implement Application with JCC Data</t>
  </si>
  <si>
    <t># days</t>
  </si>
  <si>
    <t>optional comments</t>
  </si>
  <si>
    <t xml:space="preserve">Subtotal </t>
  </si>
  <si>
    <t xml:space="preserve">Total Cost </t>
  </si>
  <si>
    <t>IPSA00</t>
  </si>
  <si>
    <r>
      <rPr>
        <b/>
        <u/>
        <sz val="10"/>
        <rFont val="Arial"/>
        <family val="2"/>
      </rPr>
      <t>Implement - App Install, JCC CAFM 265GB Data Migration &amp; App Setup</t>
    </r>
    <r>
      <rPr>
        <b/>
        <sz val="10"/>
        <rFont val="Arial"/>
        <family val="2"/>
      </rPr>
      <t xml:space="preserve">
</t>
    </r>
    <r>
      <rPr>
        <sz val="10"/>
        <rFont val="Arial"/>
        <family val="2"/>
      </rPr>
      <t xml:space="preserve">
(RQM #s: BR-001 - 091, BR-093 - 195, BR-198 - 208, BR-211 - 261, BR-263 &amp; BR-265; TR-001 - 079; SEC-001 - 022 and MI-001 - 008)</t>
    </r>
  </si>
  <si>
    <t>IPSA01</t>
  </si>
  <si>
    <t>1. Project Preparation/Discovery Services</t>
  </si>
  <si>
    <t>n qty</t>
  </si>
  <si>
    <t>$ rate</t>
  </si>
  <si>
    <t>hrs</t>
  </si>
  <si>
    <t>IPSA02</t>
  </si>
  <si>
    <t>2. Business Solution Services</t>
  </si>
  <si>
    <t>IPSA03</t>
  </si>
  <si>
    <t>3. Realization/Configuration &amp;Testing</t>
  </si>
  <si>
    <t>IPSA04</t>
  </si>
  <si>
    <t>4. Final Preparation and Training</t>
  </si>
  <si>
    <t>IPSA05</t>
  </si>
  <si>
    <t>5. Go Live Deployment Support/Post Implementation</t>
  </si>
  <si>
    <t>IPSA06</t>
  </si>
  <si>
    <t>6. Other (please describe in 'Comments' column)</t>
  </si>
  <si>
    <t>IPSA07</t>
  </si>
  <si>
    <t>Total One-time Cost</t>
  </si>
  <si>
    <t>One-time Implementation - VFA Migration &amp; App Setup</t>
  </si>
  <si>
    <t>IPSVDE</t>
  </si>
  <si>
    <t>Estimated Days to Implement VFA Migration</t>
  </si>
  <si>
    <t>IPSV00</t>
  </si>
  <si>
    <r>
      <rPr>
        <b/>
        <u/>
        <sz val="10"/>
        <rFont val="Arial"/>
        <family val="2"/>
      </rPr>
      <t>Implement - VFA Data Migration &amp; App Setup</t>
    </r>
    <r>
      <rPr>
        <b/>
        <sz val="10"/>
        <rFont val="Arial"/>
        <family val="2"/>
      </rPr>
      <t xml:space="preserve">
</t>
    </r>
    <r>
      <rPr>
        <sz val="10"/>
        <rFont val="Arial"/>
        <family val="2"/>
      </rPr>
      <t xml:space="preserve">
(RQM #s: BR-264 and MI-009)</t>
    </r>
  </si>
  <si>
    <t>IPSV01</t>
  </si>
  <si>
    <t>IPSV02</t>
  </si>
  <si>
    <t>IPSV03</t>
  </si>
  <si>
    <t>IPSV04</t>
  </si>
  <si>
    <t>IPSV05</t>
  </si>
  <si>
    <t>IPSV06</t>
  </si>
  <si>
    <t>IPSV07</t>
  </si>
  <si>
    <t>One-time Implementation - Sharepoint Integration &amp; App Setup</t>
  </si>
  <si>
    <t>IPSSDE</t>
  </si>
  <si>
    <t>Estimated Days to Implement Sharepoint Integration</t>
  </si>
  <si>
    <t>IPSS00</t>
  </si>
  <si>
    <r>
      <rPr>
        <b/>
        <u/>
        <sz val="10"/>
        <rFont val="Arial"/>
        <family val="2"/>
      </rPr>
      <t>Implement - Sharepoint Integration &amp; App Setup</t>
    </r>
    <r>
      <rPr>
        <b/>
        <sz val="10"/>
        <rFont val="Arial"/>
        <family val="2"/>
      </rPr>
      <t xml:space="preserve">
</t>
    </r>
    <r>
      <rPr>
        <sz val="10"/>
        <rFont val="Arial"/>
        <family val="2"/>
      </rPr>
      <t xml:space="preserve">
(RQM #s: BR-009, BR-015, BR-051, BR-196 &amp; BR-197 and MI-010)</t>
    </r>
  </si>
  <si>
    <t>IPSS01</t>
  </si>
  <si>
    <t>IPSS02</t>
  </si>
  <si>
    <t>IPSS03</t>
  </si>
  <si>
    <t>IPSS04</t>
  </si>
  <si>
    <t>IPSS05</t>
  </si>
  <si>
    <t>IPSS06</t>
  </si>
  <si>
    <t>IPSS07</t>
  </si>
  <si>
    <t>One-time Implementation - eGordian Integration &amp; App Setup</t>
  </si>
  <si>
    <t>IPSGDE</t>
  </si>
  <si>
    <t>Estimated Days to Implement eGordian Integration</t>
  </si>
  <si>
    <t>IPSG00</t>
  </si>
  <si>
    <r>
      <rPr>
        <b/>
        <u/>
        <sz val="10"/>
        <rFont val="Arial"/>
        <family val="2"/>
      </rPr>
      <t>Implement - eGordian Integration &amp; App Setup</t>
    </r>
    <r>
      <rPr>
        <b/>
        <sz val="10"/>
        <rFont val="Arial"/>
        <family val="2"/>
      </rPr>
      <t xml:space="preserve">
</t>
    </r>
    <r>
      <rPr>
        <sz val="10"/>
        <rFont val="Arial"/>
        <family val="2"/>
      </rPr>
      <t xml:space="preserve">
(RQM #s: BR-015 &amp; BR-209 and MI-011)</t>
    </r>
  </si>
  <si>
    <t>IPSG01</t>
  </si>
  <si>
    <t>IPSG02</t>
  </si>
  <si>
    <t>IPSG03</t>
  </si>
  <si>
    <t>IPSG04</t>
  </si>
  <si>
    <t>IPSG05</t>
  </si>
  <si>
    <t>IPSG06</t>
  </si>
  <si>
    <t>IPSG07</t>
  </si>
  <si>
    <t>One-time Implementation - AutoCAD 3TB File Migration &amp; App Setup</t>
  </si>
  <si>
    <t>IPSFDE</t>
  </si>
  <si>
    <t>Estimated Days to Implement - AutoCAD 3TB File Migration</t>
  </si>
  <si>
    <t>IPSF00</t>
  </si>
  <si>
    <r>
      <rPr>
        <b/>
        <u/>
        <sz val="10"/>
        <rFont val="Arial"/>
        <family val="2"/>
      </rPr>
      <t>Implement - AutoCAD 3TB File Migration &amp; App Setup</t>
    </r>
    <r>
      <rPr>
        <b/>
        <sz val="10"/>
        <rFont val="Arial"/>
        <family val="2"/>
      </rPr>
      <t xml:space="preserve">
</t>
    </r>
    <r>
      <rPr>
        <sz val="10"/>
        <rFont val="Arial"/>
        <family val="2"/>
      </rPr>
      <t xml:space="preserve">
(RQM #s: BR-045 and MI-012)</t>
    </r>
  </si>
  <si>
    <t>IPSF01</t>
  </si>
  <si>
    <t>IPSF02</t>
  </si>
  <si>
    <t>IPSF03</t>
  </si>
  <si>
    <t>IPSF04</t>
  </si>
  <si>
    <t>IPSF05</t>
  </si>
  <si>
    <t>IPSF06</t>
  </si>
  <si>
    <t>IPSF07</t>
  </si>
  <si>
    <t>One-time Implementation - CAD Integration &amp; App Setup</t>
  </si>
  <si>
    <t>IPSCDE</t>
  </si>
  <si>
    <t>Estimated Days to Implement CAD Integration</t>
  </si>
  <si>
    <t>IPSC00</t>
  </si>
  <si>
    <r>
      <rPr>
        <b/>
        <u/>
        <sz val="10"/>
        <rFont val="Arial"/>
        <family val="2"/>
      </rPr>
      <t>Implementation - CAD Integration &amp; App Setup</t>
    </r>
    <r>
      <rPr>
        <b/>
        <sz val="10"/>
        <rFont val="Arial"/>
        <family val="2"/>
      </rPr>
      <t xml:space="preserve">
</t>
    </r>
    <r>
      <rPr>
        <sz val="10"/>
        <rFont val="Arial"/>
        <family val="2"/>
      </rPr>
      <t xml:space="preserve">
(RQM #s: BR-092, BR-210 &amp; BR-262 and MI-013)</t>
    </r>
  </si>
  <si>
    <t>IPSC01</t>
  </si>
  <si>
    <t>IPSC02</t>
  </si>
  <si>
    <t>IPSC03</t>
  </si>
  <si>
    <t>IPSC04</t>
  </si>
  <si>
    <t>IPSC05</t>
  </si>
  <si>
    <t>IPSC06</t>
  </si>
  <si>
    <t>IPSC07</t>
  </si>
  <si>
    <t xml:space="preserve">3.  Please provide details pertaining to the assumptions, expectations, and/or performance parameters you have used as the basis for your pricing.  
</t>
  </si>
  <si>
    <t>&lt;Select Role Level&gt;</t>
  </si>
  <si>
    <t>Labor Rates</t>
  </si>
  <si>
    <t>Senior</t>
  </si>
  <si>
    <t>Junior</t>
  </si>
  <si>
    <t>Implementation Project and M&amp;O Support Hourly Rates</t>
  </si>
  <si>
    <t>Rate Type</t>
  </si>
  <si>
    <t xml:space="preserve">Hourly Rate  </t>
  </si>
  <si>
    <t>Notes / Comments</t>
  </si>
  <si>
    <t>LRIP00</t>
  </si>
  <si>
    <t>Blended Labor Rate:</t>
  </si>
  <si>
    <t>Staff Position</t>
  </si>
  <si>
    <t>Senior / Junior</t>
  </si>
  <si>
    <t>LRIP01</t>
  </si>
  <si>
    <t>Project Manager</t>
  </si>
  <si>
    <t>LRIP02</t>
  </si>
  <si>
    <t>Project Integration Manager</t>
  </si>
  <si>
    <t>LRIP03</t>
  </si>
  <si>
    <t>Application Developer</t>
  </si>
  <si>
    <t>LRIP04</t>
  </si>
  <si>
    <t>Business Analyst</t>
  </si>
  <si>
    <t>LRIP05</t>
  </si>
  <si>
    <t>Conversion/Migration Lead</t>
  </si>
  <si>
    <t>LRIP06</t>
  </si>
  <si>
    <t>Functional Lead</t>
  </si>
  <si>
    <t>LRIP07</t>
  </si>
  <si>
    <t>Interface Developer</t>
  </si>
  <si>
    <t>LRIP08</t>
  </si>
  <si>
    <t>Interface Technical Lead</t>
  </si>
  <si>
    <t>LRIP09</t>
  </si>
  <si>
    <t>Report Developer</t>
  </si>
  <si>
    <t>LRIP10</t>
  </si>
  <si>
    <t>Technical Lead</t>
  </si>
  <si>
    <t>LRIP11</t>
  </si>
  <si>
    <t>Testing Lead</t>
  </si>
  <si>
    <t>LRIP12</t>
  </si>
  <si>
    <t>Other (specify)</t>
  </si>
  <si>
    <t>LRIP13</t>
  </si>
  <si>
    <t>LRIP14</t>
  </si>
  <si>
    <t>LRIP15</t>
  </si>
  <si>
    <t>LRIP16</t>
  </si>
  <si>
    <t>LRIP17</t>
  </si>
  <si>
    <t>1.  Use the tables on this worksheet to provide Vendor/subcontractor hourly labor rates for the various classifications and grades of project personnel.</t>
  </si>
  <si>
    <t>2.  Vendor/subcontractor hourly labor rates must be inclusive of all travel, per diem, and any other related expenses.</t>
  </si>
  <si>
    <t>3.  The Vendor may include additional Staff Position titles to accurately represent the classifications it uses various classifications and grades of
 its Projects personnel, but it must include at a minimum all Key Positions listed in the tables above.</t>
  </si>
  <si>
    <t>4.  If the Vendor's existing titles differ from those listed, it must map its titles to the listed categories to the extent possible and provide its mapping 
reference with Pricing Assumptions.</t>
  </si>
  <si>
    <t>5.  Vendors may insert additional rows as required for Projects. It is the responsibility of the Vendor to ensure spreadsheet calculations are correct.</t>
  </si>
  <si>
    <t>6.  Individual and Hourly Rates shall not increase greater than 5% per year in the M&amp;O Support Hourly Rates table above.</t>
  </si>
  <si>
    <t>7.  All Vendor should provided a Blended Labor Rate based upon the sample staff positions listed above..</t>
  </si>
  <si>
    <t>&lt;Select License Type&gt;</t>
  </si>
  <si>
    <t>Software Costs - Subscription License</t>
  </si>
  <si>
    <t>Enterprise - (add comments)</t>
  </si>
  <si>
    <t>Qty Asset</t>
  </si>
  <si>
    <t>Qty Buildings</t>
  </si>
  <si>
    <t>Qty Concurrent Users</t>
  </si>
  <si>
    <t>Qty Named Users</t>
  </si>
  <si>
    <t>Software Costs - Subscription</t>
  </si>
  <si>
    <t>Qty Sites</t>
  </si>
  <si>
    <t>License Type</t>
  </si>
  <si>
    <t>Quantity</t>
  </si>
  <si>
    <t xml:space="preserve">List Price </t>
  </si>
  <si>
    <t xml:space="preserve">Discount </t>
  </si>
  <si>
    <t>Per Unit Cost</t>
  </si>
  <si>
    <t>Total
Yearly
Costs</t>
  </si>
  <si>
    <t>Qty Sq. Ft.</t>
  </si>
  <si>
    <t>ASCS01</t>
  </si>
  <si>
    <t>Capital Project Management</t>
  </si>
  <si>
    <t>comment required for "enterprise" or "other" license types</t>
  </si>
  <si>
    <t>Qty Work Orders</t>
  </si>
  <si>
    <t>ASCS02</t>
  </si>
  <si>
    <t>Maintenance Management</t>
  </si>
  <si>
    <t>Other - (add comments)</t>
  </si>
  <si>
    <t>ASCS03</t>
  </si>
  <si>
    <t>Real Estate Portfolio Management</t>
  </si>
  <si>
    <t>ASCS04</t>
  </si>
  <si>
    <t>ASCS05</t>
  </si>
  <si>
    <t>ASCS07</t>
  </si>
  <si>
    <t>comments optional</t>
  </si>
  <si>
    <t>ASCS08</t>
  </si>
  <si>
    <t>Total Subscription Software</t>
  </si>
  <si>
    <t>Software Add-On (not included in IWMS modules above) - Subscription</t>
  </si>
  <si>
    <t>Software Item Description</t>
  </si>
  <si>
    <t>Software Add-On Detailed Description</t>
  </si>
  <si>
    <t>ASCSA01</t>
  </si>
  <si>
    <t>ASCSA02</t>
  </si>
  <si>
    <t>List Add-On</t>
  </si>
  <si>
    <t>ASCSA03</t>
  </si>
  <si>
    <t>ASCSA04</t>
  </si>
  <si>
    <t>ASCSA05</t>
  </si>
  <si>
    <t>ASCSA06</t>
  </si>
  <si>
    <t>Total Subscription Software Add-On</t>
  </si>
  <si>
    <t>ASCST</t>
  </si>
  <si>
    <t>TOTAL Software with Add-Ons Subscription</t>
  </si>
  <si>
    <t xml:space="preserve">5.  All costs associated with the purchase, delivery, installation, inspection, licenses and production of the COTS software components shall be loaded into the Software Cost.   </t>
  </si>
  <si>
    <t xml:space="preserve">6.  Vendors may insert additional rows as required under the 'Software Add-On' section, and will need to ensure spreadsheet calculations are correct.  </t>
  </si>
  <si>
    <t>7.  All software and associated warranty, maintenance documents must be purchased in the JCC's name. The Vendor must provide to the JCC all documentation related to software purchases including, but not limited to invoices, packing slips, license agreements, and other details that may be required for audit and accounting.</t>
  </si>
  <si>
    <t>8.  Software Items in the Software Costs table shall correspond to the IT-2019-01-BD CAFM 2.0 Requirement.xlsx.</t>
  </si>
  <si>
    <t>9.  The 'Quantity' field should align as close as possible to the metrics provided in the 'Intro' worksheet.</t>
  </si>
  <si>
    <t>Software Costs - Perpetual License</t>
  </si>
  <si>
    <t>Software Costs - Perpetual</t>
  </si>
  <si>
    <t>ASCP01</t>
  </si>
  <si>
    <t>ASCP02</t>
  </si>
  <si>
    <t>ASCP03</t>
  </si>
  <si>
    <t>ASCP04</t>
  </si>
  <si>
    <t>ASCP05</t>
  </si>
  <si>
    <t>ASCP07</t>
  </si>
  <si>
    <t>ASCP08</t>
  </si>
  <si>
    <t>Total Perpetual Software</t>
  </si>
  <si>
    <t>Software Add-On (not included in IWMS modules above) - Perpetual</t>
  </si>
  <si>
    <t>ASCPA01</t>
  </si>
  <si>
    <t>ASCPA02</t>
  </si>
  <si>
    <t>ASCPA03</t>
  </si>
  <si>
    <t>ASCPA04</t>
  </si>
  <si>
    <t>ASCPA05</t>
  </si>
  <si>
    <t>ASCPA06</t>
  </si>
  <si>
    <t>Total Perpetual Software Add-On</t>
  </si>
  <si>
    <t>ASCPT</t>
  </si>
  <si>
    <t>TOTAL Software with Add-Ons Perpetual</t>
  </si>
  <si>
    <t>&lt;Select Pricing Type&gt;</t>
  </si>
  <si>
    <t>Hosting Services</t>
  </si>
  <si>
    <t>Demand</t>
  </si>
  <si>
    <t>Reserved</t>
  </si>
  <si>
    <t>Dedicated</t>
  </si>
  <si>
    <t>Hosting Services Maintenance Operation &amp; Support - ALL Environments</t>
  </si>
  <si>
    <t>RQM #(s)</t>
  </si>
  <si>
    <t>Pricing Type</t>
  </si>
  <si>
    <t>Quantity Category</t>
  </si>
  <si>
    <t>HSMO01</t>
  </si>
  <si>
    <r>
      <t xml:space="preserve">Hosting &amp; Service Level Maintenance, Operation Support Requirements
</t>
    </r>
    <r>
      <rPr>
        <sz val="10"/>
        <rFont val="Arial"/>
        <family val="2"/>
      </rPr>
      <t>(RQM #s: HST-001 - 045 and SLR-011 - 031)</t>
    </r>
  </si>
  <si>
    <t>HST-001 - 045 and SLR-011 - 031</t>
  </si>
  <si>
    <t>e.g. CPU, GB etc</t>
  </si>
  <si>
    <t>comment required for "other" types</t>
  </si>
  <si>
    <t>HSMO02</t>
  </si>
  <si>
    <t>Ad-Hoc Maintenance &amp; Operation Support hours.</t>
  </si>
  <si>
    <t>HSMO03</t>
  </si>
  <si>
    <t>Other</t>
  </si>
  <si>
    <t>HSMO04</t>
  </si>
  <si>
    <t>HSMO05</t>
  </si>
  <si>
    <t>HSMO06</t>
  </si>
  <si>
    <t>HSMO07</t>
  </si>
  <si>
    <t>Total Hosting Services M&amp;O Support - ALL Env</t>
  </si>
  <si>
    <t>Hosting Services - PRODUCTION Environment</t>
  </si>
  <si>
    <t>HSPE01</t>
  </si>
  <si>
    <r>
      <t xml:space="preserve">99.5% Availability </t>
    </r>
    <r>
      <rPr>
        <sz val="10"/>
        <rFont val="Arial"/>
        <family val="2"/>
      </rPr>
      <t>(RQM #s: SLR-001)</t>
    </r>
  </si>
  <si>
    <t>SLR-001</t>
  </si>
  <si>
    <t>HSPE02</t>
  </si>
  <si>
    <r>
      <t xml:space="preserve">Business Continuity </t>
    </r>
    <r>
      <rPr>
        <sz val="10"/>
        <rFont val="Arial"/>
        <family val="2"/>
      </rPr>
      <t>(RQM #s: SLR-004 - 006)</t>
    </r>
  </si>
  <si>
    <t>SLR-004 - 006</t>
  </si>
  <si>
    <t>HSPE03</t>
  </si>
  <si>
    <r>
      <t xml:space="preserve">Application Response Time </t>
    </r>
    <r>
      <rPr>
        <sz val="10"/>
        <rFont val="Arial"/>
        <family val="2"/>
      </rPr>
      <t>(RQM #s: SLR-009 - 010)</t>
    </r>
  </si>
  <si>
    <t>SLR-009 - 010</t>
  </si>
  <si>
    <t>HSPE04</t>
  </si>
  <si>
    <t>HSPE05</t>
  </si>
  <si>
    <t>HSPE06</t>
  </si>
  <si>
    <t>HSPE07</t>
  </si>
  <si>
    <t>Total Hosting Services - PRODUCTION Env</t>
  </si>
  <si>
    <t>Hosting Services - STAGE/Test Environment</t>
  </si>
  <si>
    <t>HSSE01</t>
  </si>
  <si>
    <r>
      <t xml:space="preserve">99% Availability </t>
    </r>
    <r>
      <rPr>
        <sz val="10"/>
        <rFont val="Arial"/>
        <family val="2"/>
      </rPr>
      <t>(RQM #s: SLR-002)</t>
    </r>
  </si>
  <si>
    <t>SLR-002</t>
  </si>
  <si>
    <t>HSSE02</t>
  </si>
  <si>
    <r>
      <t xml:space="preserve">Business Continuity </t>
    </r>
    <r>
      <rPr>
        <sz val="10"/>
        <rFont val="Arial"/>
        <family val="2"/>
      </rPr>
      <t>(RQM #s: SLR-007)</t>
    </r>
  </si>
  <si>
    <t>SLR-007</t>
  </si>
  <si>
    <t>HSSE03</t>
  </si>
  <si>
    <t>HSSE04</t>
  </si>
  <si>
    <t>HSSE05</t>
  </si>
  <si>
    <t>HSSE06</t>
  </si>
  <si>
    <t>HSSE07</t>
  </si>
  <si>
    <t>Total Hosting Services - STAGE/Test Env</t>
  </si>
  <si>
    <t>Hosting Services - DEVELOPMENT Environment</t>
  </si>
  <si>
    <t>HSDE01</t>
  </si>
  <si>
    <r>
      <t xml:space="preserve">99% Availability </t>
    </r>
    <r>
      <rPr>
        <sz val="10"/>
        <rFont val="Arial"/>
        <family val="2"/>
      </rPr>
      <t>(RQM #s: SLR-003)</t>
    </r>
  </si>
  <si>
    <t>HSDE02</t>
  </si>
  <si>
    <r>
      <t xml:space="preserve">Business Continuity </t>
    </r>
    <r>
      <rPr>
        <sz val="10"/>
        <rFont val="Arial"/>
        <family val="2"/>
      </rPr>
      <t>(RQM #s: SLR-008)</t>
    </r>
  </si>
  <si>
    <t>SLR-008</t>
  </si>
  <si>
    <t>HSDE03</t>
  </si>
  <si>
    <t>HSDE04</t>
  </si>
  <si>
    <t>HSDE05</t>
  </si>
  <si>
    <t>HSDE06</t>
  </si>
  <si>
    <t>HSDE07</t>
  </si>
  <si>
    <t>Total Hosting Services - Development Env</t>
  </si>
  <si>
    <t>HSAET</t>
  </si>
  <si>
    <t>TOTAL Hosting Services - ALL Environment</t>
  </si>
  <si>
    <r>
      <t>6.  Vendors may insert additional rows as required under the each sections (Under the 'Description / Deliverable' column e.g. highlighted in light-green "</t>
    </r>
    <r>
      <rPr>
        <i/>
        <sz val="10"/>
        <rFont val="Arial"/>
        <family val="2"/>
      </rPr>
      <t>Other</t>
    </r>
    <r>
      <rPr>
        <sz val="10"/>
        <rFont val="Arial"/>
        <family val="2"/>
      </rPr>
      <t xml:space="preserve">") and will need to ensure spreadsheet calculations are correct.  </t>
    </r>
  </si>
  <si>
    <t>7.  The Hosting Services shall correspond to the IT-2019-01-BD CAFM 2.0 Requirement.xlsx.</t>
  </si>
  <si>
    <t>8.  The 'Quantity' field values, please provide a 'Quantity Category' that best describes the Quantity (e.g. pricing based on number of CPU, GB, Hours etc.).  Use the 'Vendor Assumption / Notes / Comments' column to elaborate on the Price offering.</t>
  </si>
  <si>
    <t>9.  The 'Ad-Hoc Maintenance &amp; Operation Support hours' (HSMO02) are hours that the Vendor estimates will be required outside the hours covered under the 'Hosting &amp; Service Level Maintenance, Operation Support Requirements' (HSMO01).  Please include in the 'Vendor Assumption / Notes / Comments' column the total hours covered per/year for the 'Hosting &amp; Service Level Maintenance, Operation Support Requirements' (HSMO01) and the total hours required per/year for the 'Ad-Hoc Maintenance &amp; Operation Support hours' (HSMO02).</t>
  </si>
  <si>
    <t>AS-IS Environment</t>
  </si>
  <si>
    <t>JCC CAFM current infrastructure environments example</t>
  </si>
  <si>
    <t>Environment</t>
  </si>
  <si>
    <t>Hardware Type</t>
  </si>
  <si>
    <t>Server Name</t>
  </si>
  <si>
    <t>CPU count</t>
  </si>
  <si>
    <t>CPU core count</t>
  </si>
  <si>
    <t>CPU type</t>
  </si>
  <si>
    <t>CPU speed (MHz)</t>
  </si>
  <si>
    <t>RAM (MB)</t>
  </si>
  <si>
    <t>Production</t>
  </si>
  <si>
    <t>Primary High Availability Proxy Net Appliance</t>
  </si>
  <si>
    <t>Production Primary Forward Proxy Node A</t>
  </si>
  <si>
    <t>Production Primary Forward Proxy Node B</t>
  </si>
  <si>
    <t>Primary High Availability Server</t>
  </si>
  <si>
    <t>Production Web Server 1</t>
  </si>
  <si>
    <t>Intel Xeon</t>
  </si>
  <si>
    <t>Production App Server 1</t>
  </si>
  <si>
    <t>Production App Server 2</t>
  </si>
  <si>
    <t>Production Database Server 1</t>
  </si>
  <si>
    <t>Production Report Server</t>
  </si>
  <si>
    <t>Secondary Redundant Proxy Net Appliance</t>
  </si>
  <si>
    <t>Production Redundant Forward Proxy Node A</t>
  </si>
  <si>
    <t>Production Redundant Forward Proxy Node B</t>
  </si>
  <si>
    <t>Secondary Redundant Failover Server</t>
  </si>
  <si>
    <t>Production Redundant Web Server 2</t>
  </si>
  <si>
    <t>Production Redundant Database Server 2</t>
  </si>
  <si>
    <t>Staging</t>
  </si>
  <si>
    <t>Stage/DR Standard Availability Proxy Net Appliance</t>
  </si>
  <si>
    <t>Stage/DR Primary Forward Proxy Node A</t>
  </si>
  <si>
    <t>Stage/DR Primary Forward Proxy Node B</t>
  </si>
  <si>
    <t>Stage/DR Standard Availability Server</t>
  </si>
  <si>
    <t>Stage/DR Web Server 1</t>
  </si>
  <si>
    <t>Stage/DR App Server 1</t>
  </si>
  <si>
    <t>Stage/DR App Server 2</t>
  </si>
  <si>
    <t>Stage/DR Database Server 1</t>
  </si>
  <si>
    <t>Stage/DR Report Server</t>
  </si>
  <si>
    <t>Stage/DR Redundant Proxy Net Appliance</t>
  </si>
  <si>
    <t>Stage/DR Redundant Forward Proxy Node A</t>
  </si>
  <si>
    <t>Stage/DR Redundant Forward Proxy Node B</t>
  </si>
  <si>
    <t>Stage/DR Redundant Failover Server</t>
  </si>
  <si>
    <t>Stage/DR Redundant Web Server 2</t>
  </si>
  <si>
    <t>Stage/DR Redundant Database Server 2</t>
  </si>
  <si>
    <t>Development</t>
  </si>
  <si>
    <t>Dev VM Hardware &amp; Software Standard Availability (farm)</t>
  </si>
  <si>
    <t xml:space="preserve">Dev VM Hardware &amp; Software (e.g. VMware ESX) </t>
  </si>
  <si>
    <t>Dev Standard Availability Server</t>
  </si>
  <si>
    <t>Virtual Dev Web Server 1</t>
  </si>
  <si>
    <t>Virtual Dev App Server 1</t>
  </si>
  <si>
    <t>Virtual Dev Database Server 1</t>
  </si>
  <si>
    <t>Virtual Dev Report Server</t>
  </si>
  <si>
    <t>Implement - App Install, JCC CAFM 265GB Data Migration &amp; App Setup</t>
  </si>
  <si>
    <t>Implement - VFA Data Migration &amp; App Setup</t>
  </si>
  <si>
    <t>Implement - Sharepoint Integration &amp; App Setup</t>
  </si>
  <si>
    <t>Implement - eGordian Integration &amp; App Setup</t>
  </si>
  <si>
    <t>Implement - AutoCAD 3TB File Migration &amp; App Setup</t>
  </si>
  <si>
    <t>Implementation - CAD Integration &amp; App Setup</t>
  </si>
  <si>
    <t>2.  It is the responsibility of the Vendors to ensure spreadsheet calculations are correct.</t>
  </si>
  <si>
    <t>3.  All tasks associated with the Maintenance &amp; Operations (M&amp;O) Support services shall be included in the Total Ongoing Costs based on the 'Blended Labor Rate:' from III-5 Labor Rates worksheet.</t>
  </si>
  <si>
    <r>
      <t xml:space="preserve">4.  Although </t>
    </r>
    <r>
      <rPr>
        <i/>
        <sz val="10"/>
        <rFont val="Arial"/>
        <family val="2"/>
      </rPr>
      <t>Optional</t>
    </r>
    <r>
      <rPr>
        <sz val="10"/>
        <rFont val="Arial"/>
        <family val="2"/>
      </rPr>
      <t xml:space="preserve"> Termination Assistance Services could occur at the end of any of M&amp;O Years 3, 4, or 5, Vendors must provide Year 5 Termination Assistance Services costs for evaluation purposes only.</t>
    </r>
  </si>
  <si>
    <r>
      <t xml:space="preserve">1.  </t>
    </r>
    <r>
      <rPr>
        <b/>
        <sz val="10"/>
        <rFont val="Arial"/>
        <family val="2"/>
      </rPr>
      <t xml:space="preserve">Please assume </t>
    </r>
    <r>
      <rPr>
        <b/>
        <sz val="10"/>
        <color rgb="FFFF0000"/>
        <rFont val="Arial"/>
        <family val="2"/>
      </rPr>
      <t>240</t>
    </r>
    <r>
      <rPr>
        <b/>
        <sz val="10"/>
        <rFont val="Arial"/>
        <family val="2"/>
      </rPr>
      <t xml:space="preserve"> </t>
    </r>
    <r>
      <rPr>
        <b/>
        <sz val="10"/>
        <color rgb="FFFF0000"/>
        <rFont val="Arial"/>
        <family val="2"/>
      </rPr>
      <t>hours</t>
    </r>
    <r>
      <rPr>
        <b/>
        <sz val="10"/>
        <rFont val="Arial"/>
        <family val="2"/>
      </rPr>
      <t xml:space="preserve"> in support for the first two years of deployment</t>
    </r>
    <r>
      <rPr>
        <sz val="10"/>
        <rFont val="Arial"/>
        <family val="2"/>
      </rPr>
      <t>.</t>
    </r>
  </si>
  <si>
    <t>Application M&amp;O Support</t>
  </si>
  <si>
    <t>Application Software and M&amp;O Support</t>
  </si>
  <si>
    <t>Implementation Project/Professional Services SUMMARY</t>
  </si>
  <si>
    <t>III-2 Implementation</t>
  </si>
  <si>
    <t>III-3 Software - Subscription</t>
  </si>
  <si>
    <t>III-4 Software - Perpetual</t>
  </si>
  <si>
    <t>III-5 Hosting Services</t>
  </si>
  <si>
    <t>III-6 Labor Rates</t>
  </si>
  <si>
    <t>10.  Please include the amount of hours that are included M&amp;O support for Subcription base pricing in the Vendor Comments column</t>
  </si>
  <si>
    <t>11.  Please comments if the Software pricing includes the Hosting Services In the Vendor Comments column</t>
  </si>
  <si>
    <t>11.  If the Software pricing includes the Hosting Services then the assumption is this worksheet will be zero (0).</t>
  </si>
  <si>
    <t>4.  Assume the 'TOTAL One-time Implementation Cost' is competed in the first year.</t>
  </si>
  <si>
    <r>
      <t xml:space="preserve">Year 1
</t>
    </r>
    <r>
      <rPr>
        <sz val="8"/>
        <rFont val="Arial"/>
        <family val="2"/>
      </rPr>
      <t>(Ongoing)</t>
    </r>
  </si>
  <si>
    <r>
      <t xml:space="preserve">Year 2
</t>
    </r>
    <r>
      <rPr>
        <sz val="8"/>
        <rFont val="Arial"/>
        <family val="2"/>
      </rPr>
      <t>(Ongoing)</t>
    </r>
  </si>
  <si>
    <r>
      <t xml:space="preserve">Year 3
</t>
    </r>
    <r>
      <rPr>
        <sz val="8"/>
        <rFont val="Arial"/>
        <family val="2"/>
      </rPr>
      <t>(Ongoing)</t>
    </r>
  </si>
  <si>
    <r>
      <t xml:space="preserve">Year 4
</t>
    </r>
    <r>
      <rPr>
        <sz val="8"/>
        <rFont val="Arial"/>
        <family val="2"/>
      </rPr>
      <t>(Ongoing)</t>
    </r>
  </si>
  <si>
    <r>
      <t xml:space="preserve">Year 5
</t>
    </r>
    <r>
      <rPr>
        <sz val="8"/>
        <rFont val="Arial"/>
        <family val="2"/>
      </rPr>
      <t>(Ongoing)</t>
    </r>
  </si>
  <si>
    <t>Cells requiring Vendor data entry are marked in green highlight to clearly indicate which cells are available for data entry.</t>
  </si>
  <si>
    <t>green</t>
  </si>
  <si>
    <t>CAFM 2.0 Requirement IDs
(RQM #)</t>
  </si>
  <si>
    <t xml:space="preserve"> </t>
  </si>
  <si>
    <t>*Note: Source Totals from following worksheet(s)
(hyper links below)</t>
  </si>
  <si>
    <t>CAFM 2.0 RFI Cost Workbook - APPENDIX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</si>
</sst>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quot;$&quot;#,##0.00"/>
    <numFmt numFmtId="165" formatCode="&quot;$&quot;#,##0"/>
    <numFmt numFmtId="166" formatCode="_(* #,##0_);_(* \(#,##0\);_(* &quot;-&quot;??_);_(@_)"/>
    <numFmt numFmtId="167" formatCode="#,##0.0,"/>
    <numFmt numFmtId="168" formatCode="[$-409]mmmm\ d\,\ yyyy;@"/>
  </numFmts>
  <fonts count="43" x14ac:knownFonts="1">
    <font>
      <sz val="10"/>
      <name val="Arial"/>
    </font>
    <font>
      <sz val="10"/>
      <name val="Arial"/>
    </font>
    <font>
      <b/>
      <sz val="10"/>
      <name val="Arial"/>
      <family val="2"/>
    </font>
    <font>
      <sz val="10"/>
      <name val="Arial"/>
      <family val="2"/>
    </font>
    <font>
      <b/>
      <i/>
      <sz val="12"/>
      <name val="Arial"/>
      <family val="2"/>
    </font>
    <font>
      <u/>
      <sz val="10"/>
      <color indexed="12"/>
      <name val="Arial"/>
      <family val="2"/>
    </font>
    <font>
      <sz val="8"/>
      <name val="Arial"/>
      <family val="2"/>
    </font>
    <font>
      <b/>
      <sz val="8"/>
      <name val="Arial"/>
      <family val="2"/>
    </font>
    <font>
      <b/>
      <sz val="12"/>
      <name val="Arial"/>
      <family val="2"/>
    </font>
    <font>
      <sz val="8"/>
      <name val="Arial"/>
      <family val="2"/>
    </font>
    <font>
      <sz val="10"/>
      <color indexed="9"/>
      <name val="Arial"/>
      <family val="2"/>
    </font>
    <font>
      <b/>
      <sz val="11"/>
      <name val="Arial"/>
      <family val="2"/>
    </font>
    <font>
      <sz val="11"/>
      <name val="Arial"/>
      <family val="2"/>
    </font>
    <font>
      <sz val="9"/>
      <name val="Arial"/>
      <family val="2"/>
    </font>
    <font>
      <b/>
      <sz val="9"/>
      <name val="Arial"/>
      <family val="2"/>
    </font>
    <font>
      <sz val="11"/>
      <color theme="1"/>
      <name val="Calibri"/>
      <family val="2"/>
      <scheme val="minor"/>
    </font>
    <font>
      <sz val="10"/>
      <color rgb="FF000000"/>
      <name val="Times New Roman"/>
      <family val="1"/>
    </font>
    <font>
      <b/>
      <sz val="12"/>
      <color rgb="FF000000"/>
      <name val="Arial"/>
      <family val="2"/>
    </font>
    <font>
      <sz val="12"/>
      <color rgb="FF000000"/>
      <name val="Arial"/>
      <family val="2"/>
    </font>
    <font>
      <sz val="10"/>
      <color rgb="FF000000"/>
      <name val="Arial"/>
      <family val="2"/>
    </font>
    <font>
      <b/>
      <sz val="10"/>
      <color theme="1"/>
      <name val="Arial"/>
      <family val="2"/>
    </font>
    <font>
      <b/>
      <sz val="10"/>
      <color rgb="FF000000"/>
      <name val="Arial"/>
      <family val="2"/>
    </font>
    <font>
      <b/>
      <sz val="11"/>
      <color rgb="FF000000"/>
      <name val="Arial"/>
      <family val="2"/>
    </font>
    <font>
      <sz val="11"/>
      <color rgb="FF000000"/>
      <name val="Arial"/>
      <family val="2"/>
    </font>
    <font>
      <sz val="14"/>
      <color rgb="FF000000"/>
      <name val="Arial"/>
      <family val="2"/>
    </font>
    <font>
      <b/>
      <i/>
      <sz val="14"/>
      <name val="Arial"/>
      <family val="2"/>
    </font>
    <font>
      <sz val="8"/>
      <color rgb="FF000000"/>
      <name val="Arial"/>
      <family val="2"/>
    </font>
    <font>
      <b/>
      <sz val="8"/>
      <color rgb="FF333333"/>
      <name val="Arial"/>
      <family val="2"/>
    </font>
    <font>
      <b/>
      <sz val="10"/>
      <color theme="1"/>
      <name val="Calibri"/>
      <family val="2"/>
      <scheme val="minor"/>
    </font>
    <font>
      <sz val="9"/>
      <color rgb="FFFF0000"/>
      <name val="Arial"/>
      <family val="2"/>
    </font>
    <font>
      <b/>
      <sz val="10"/>
      <color rgb="FF333333"/>
      <name val="Arial"/>
      <family val="2"/>
    </font>
    <font>
      <i/>
      <sz val="10"/>
      <name val="Arial"/>
      <family val="2"/>
    </font>
    <font>
      <b/>
      <u/>
      <sz val="10"/>
      <name val="Arial"/>
      <family val="2"/>
    </font>
    <font>
      <b/>
      <u/>
      <sz val="11"/>
      <name val="Arial"/>
      <family val="2"/>
    </font>
    <font>
      <b/>
      <i/>
      <sz val="11"/>
      <name val="Arial"/>
      <family val="2"/>
    </font>
    <font>
      <b/>
      <sz val="8"/>
      <color theme="0"/>
      <name val="Arial"/>
      <family val="2"/>
    </font>
    <font>
      <b/>
      <u/>
      <sz val="9"/>
      <color rgb="FFFF0000"/>
      <name val="Arial"/>
      <family val="2"/>
    </font>
    <font>
      <sz val="12"/>
      <name val="Arial"/>
      <family val="2"/>
    </font>
    <font>
      <i/>
      <sz val="9"/>
      <name val="Arial"/>
      <family val="2"/>
    </font>
    <font>
      <b/>
      <sz val="10"/>
      <color rgb="FFFF0000"/>
      <name val="Arial"/>
      <family val="2"/>
    </font>
    <font>
      <b/>
      <sz val="9"/>
      <color rgb="FF000000"/>
      <name val="Arial"/>
      <family val="2"/>
    </font>
    <font>
      <b/>
      <i/>
      <sz val="16"/>
      <name val="Arial"/>
      <family val="2"/>
    </font>
    <font>
      <b/>
      <i/>
      <sz val="18"/>
      <name val="Arial"/>
      <family val="2"/>
    </font>
  </fonts>
  <fills count="24">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9"/>
        <bgColor indexed="64"/>
      </patternFill>
    </fill>
    <fill>
      <patternFill patternType="solid">
        <fgColor indexed="8"/>
        <bgColor indexed="64"/>
      </patternFill>
    </fill>
    <fill>
      <patternFill patternType="lightGray">
        <bgColor indexed="42"/>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CCFFCC"/>
        <bgColor indexed="64"/>
      </patternFill>
    </fill>
    <fill>
      <patternFill patternType="lightGray">
        <bgColor rgb="FF66FF66"/>
      </patternFill>
    </fill>
    <fill>
      <patternFill patternType="solid">
        <fgColor rgb="FF66CCFF"/>
        <bgColor indexed="64"/>
      </patternFill>
    </fill>
    <fill>
      <patternFill patternType="solid">
        <fgColor rgb="FFCCECF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2"/>
        <bgColor indexed="64"/>
      </patternFill>
    </fill>
    <fill>
      <patternFill patternType="solid">
        <fgColor rgb="FFD0CECE"/>
        <bgColor indexed="64"/>
      </patternFill>
    </fill>
    <fill>
      <patternFill patternType="solid">
        <fgColor theme="9" tint="0.59999389629810485"/>
        <bgColor indexed="64"/>
      </patternFill>
    </fill>
  </fills>
  <borders count="2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alignment vertical="top"/>
      <protection locked="0"/>
    </xf>
    <xf numFmtId="0" fontId="3" fillId="0" borderId="0"/>
    <xf numFmtId="0" fontId="15" fillId="0" borderId="0"/>
    <xf numFmtId="3" fontId="3" fillId="0" borderId="0"/>
    <xf numFmtId="3" fontId="1" fillId="0" borderId="0"/>
  </cellStyleXfs>
  <cellXfs count="361">
    <xf numFmtId="0" fontId="0" fillId="0" borderId="0" xfId="0"/>
    <xf numFmtId="0" fontId="2" fillId="0" borderId="0" xfId="0" applyFont="1"/>
    <xf numFmtId="0" fontId="0" fillId="0" borderId="0" xfId="0" applyFill="1" applyBorder="1"/>
    <xf numFmtId="0" fontId="0" fillId="0" borderId="0" xfId="0" applyBorder="1" applyAlignment="1">
      <alignment horizontal="left" indent="1"/>
    </xf>
    <xf numFmtId="0" fontId="0" fillId="0" borderId="0" xfId="0" applyBorder="1" applyAlignment="1">
      <alignment horizontal="center"/>
    </xf>
    <xf numFmtId="0" fontId="3" fillId="0" borderId="0" xfId="0" applyFont="1"/>
    <xf numFmtId="3" fontId="1" fillId="0" borderId="0" xfId="7"/>
    <xf numFmtId="3" fontId="6" fillId="0" borderId="0" xfId="7" applyFont="1"/>
    <xf numFmtId="3" fontId="1" fillId="0" borderId="0" xfId="7" applyBorder="1"/>
    <xf numFmtId="3" fontId="2" fillId="0" borderId="0" xfId="7" applyFont="1" applyBorder="1"/>
    <xf numFmtId="167" fontId="7" fillId="0" borderId="0" xfId="7" applyNumberFormat="1" applyFont="1" applyBorder="1"/>
    <xf numFmtId="0" fontId="3" fillId="0" borderId="0" xfId="0" applyFont="1" applyAlignment="1"/>
    <xf numFmtId="166" fontId="7" fillId="2" borderId="4" xfId="1" applyNumberFormat="1" applyFont="1" applyFill="1" applyBorder="1" applyAlignment="1">
      <alignment horizontal="centerContinuous"/>
    </xf>
    <xf numFmtId="166" fontId="7" fillId="2" borderId="1" xfId="1" applyNumberFormat="1" applyFont="1" applyFill="1" applyBorder="1" applyAlignment="1">
      <alignment horizontal="centerContinuous"/>
    </xf>
    <xf numFmtId="3" fontId="6" fillId="2" borderId="1" xfId="7" applyFont="1" applyFill="1" applyBorder="1"/>
    <xf numFmtId="3" fontId="7" fillId="2" borderId="1" xfId="7" applyFont="1" applyFill="1" applyBorder="1" applyAlignment="1">
      <alignment horizontal="center"/>
    </xf>
    <xf numFmtId="3" fontId="7" fillId="2" borderId="4" xfId="7" applyFont="1" applyFill="1" applyBorder="1" applyAlignment="1">
      <alignment horizontal="center"/>
    </xf>
    <xf numFmtId="0" fontId="4" fillId="0" borderId="0" xfId="0" applyFont="1" applyFill="1" applyBorder="1"/>
    <xf numFmtId="0" fontId="4" fillId="0" borderId="0" xfId="0" applyFont="1" applyFill="1" applyBorder="1" applyAlignment="1"/>
    <xf numFmtId="0" fontId="2" fillId="0" borderId="0" xfId="0" applyFont="1" applyFill="1" applyBorder="1" applyAlignment="1"/>
    <xf numFmtId="3" fontId="7" fillId="2" borderId="1" xfId="7" applyFont="1" applyFill="1" applyBorder="1"/>
    <xf numFmtId="0" fontId="6" fillId="0" borderId="0" xfId="0" applyFont="1" applyFill="1" applyBorder="1" applyAlignment="1"/>
    <xf numFmtId="0" fontId="6" fillId="0" borderId="0" xfId="0" applyFont="1" applyAlignment="1"/>
    <xf numFmtId="0" fontId="0" fillId="0" borderId="0" xfId="0" applyFill="1"/>
    <xf numFmtId="0" fontId="0" fillId="7" borderId="0" xfId="0" applyFill="1"/>
    <xf numFmtId="0" fontId="2" fillId="7" borderId="0" xfId="0" applyFont="1" applyFill="1"/>
    <xf numFmtId="0" fontId="13" fillId="0" borderId="0" xfId="0" applyFont="1"/>
    <xf numFmtId="0" fontId="7" fillId="0" borderId="0" xfId="0" applyFont="1" applyAlignment="1" applyProtection="1">
      <alignment wrapText="1"/>
    </xf>
    <xf numFmtId="0" fontId="7" fillId="8" borderId="2" xfId="0" applyFont="1" applyFill="1" applyBorder="1" applyAlignment="1">
      <alignment horizontal="center" vertical="center" wrapText="1"/>
    </xf>
    <xf numFmtId="0" fontId="13" fillId="0" borderId="0" xfId="0" applyFont="1" applyAlignment="1">
      <alignment vertical="top"/>
    </xf>
    <xf numFmtId="0" fontId="7" fillId="2" borderId="2" xfId="0" applyFont="1" applyFill="1" applyBorder="1" applyAlignment="1">
      <alignment horizontal="center" vertical="top"/>
    </xf>
    <xf numFmtId="0" fontId="16" fillId="0" borderId="0" xfId="0" applyFont="1" applyFill="1" applyBorder="1" applyAlignment="1">
      <alignment horizontal="left" vertical="top"/>
    </xf>
    <xf numFmtId="0" fontId="17" fillId="0" borderId="0" xfId="0" applyFont="1" applyFill="1" applyBorder="1" applyAlignment="1">
      <alignment horizontal="left" vertical="top"/>
    </xf>
    <xf numFmtId="0" fontId="18" fillId="0" borderId="0" xfId="0" applyFont="1" applyFill="1" applyBorder="1" applyAlignment="1">
      <alignment horizontal="left" vertical="top" wrapText="1"/>
    </xf>
    <xf numFmtId="0" fontId="18" fillId="0" borderId="0" xfId="0" applyFont="1" applyFill="1" applyBorder="1" applyAlignment="1">
      <alignment horizontal="left" vertical="top"/>
    </xf>
    <xf numFmtId="0" fontId="19" fillId="0" borderId="0" xfId="0" applyFont="1" applyFill="1" applyBorder="1" applyAlignment="1">
      <alignment horizontal="left" vertical="top"/>
    </xf>
    <xf numFmtId="0" fontId="17" fillId="0" borderId="0" xfId="0" applyFont="1" applyFill="1" applyBorder="1" applyAlignment="1">
      <alignment horizontal="left" vertical="top" wrapText="1"/>
    </xf>
    <xf numFmtId="0" fontId="17" fillId="10" borderId="2" xfId="0" applyFont="1" applyFill="1" applyBorder="1" applyAlignment="1">
      <alignment horizontal="left" vertical="top" wrapText="1"/>
    </xf>
    <xf numFmtId="0" fontId="17" fillId="10" borderId="2" xfId="0" applyFont="1" applyFill="1" applyBorder="1" applyAlignment="1">
      <alignment horizontal="left" vertical="top"/>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1" fillId="0" borderId="2" xfId="0" applyFont="1" applyFill="1" applyBorder="1" applyAlignment="1">
      <alignment horizontal="left" vertical="top" wrapText="1"/>
    </xf>
    <xf numFmtId="0" fontId="22" fillId="0" borderId="2" xfId="0" applyFont="1" applyFill="1" applyBorder="1" applyAlignment="1">
      <alignment horizontal="left" vertical="top" wrapText="1"/>
    </xf>
    <xf numFmtId="0" fontId="23" fillId="0" borderId="0" xfId="0" applyFont="1" applyFill="1" applyBorder="1" applyAlignment="1">
      <alignment horizontal="left" vertical="top"/>
    </xf>
    <xf numFmtId="0" fontId="22" fillId="0" borderId="0" xfId="0" applyFont="1" applyFill="1" applyBorder="1" applyAlignment="1">
      <alignment horizontal="left" vertical="top"/>
    </xf>
    <xf numFmtId="0" fontId="23" fillId="0" borderId="0" xfId="0" applyFont="1" applyFill="1" applyBorder="1" applyAlignment="1">
      <alignment horizontal="left" vertical="top" wrapText="1"/>
    </xf>
    <xf numFmtId="168" fontId="23" fillId="0" borderId="0" xfId="0" applyNumberFormat="1" applyFont="1" applyFill="1" applyBorder="1" applyAlignment="1">
      <alignment horizontal="left" vertical="top" wrapText="1"/>
    </xf>
    <xf numFmtId="0" fontId="23" fillId="0" borderId="2" xfId="0" applyFont="1" applyFill="1" applyBorder="1" applyAlignment="1">
      <alignment horizontal="left" vertical="top" wrapText="1"/>
    </xf>
    <xf numFmtId="0" fontId="22" fillId="0" borderId="2" xfId="0" applyFont="1" applyFill="1" applyBorder="1" applyAlignment="1">
      <alignment horizontal="left" vertical="top"/>
    </xf>
    <xf numFmtId="0" fontId="23" fillId="0" borderId="0" xfId="0" applyFont="1" applyFill="1" applyBorder="1" applyAlignment="1">
      <alignment horizontal="left" vertical="center"/>
    </xf>
    <xf numFmtId="0" fontId="25" fillId="0" borderId="0" xfId="0" applyFont="1" applyFill="1" applyBorder="1" applyAlignment="1"/>
    <xf numFmtId="0" fontId="11" fillId="0" borderId="0" xfId="0" applyFont="1" applyFill="1" applyBorder="1" applyAlignment="1"/>
    <xf numFmtId="0" fontId="3" fillId="0" borderId="2" xfId="0" applyFont="1" applyBorder="1"/>
    <xf numFmtId="3" fontId="11" fillId="2" borderId="5" xfId="7" applyFont="1" applyFill="1" applyBorder="1"/>
    <xf numFmtId="3" fontId="7" fillId="2" borderId="3" xfId="7" applyFont="1" applyFill="1" applyBorder="1" applyAlignment="1">
      <alignment horizontal="center" vertical="center" wrapText="1"/>
    </xf>
    <xf numFmtId="3" fontId="7" fillId="2" borderId="6" xfId="7" applyFont="1" applyFill="1" applyBorder="1" applyAlignment="1">
      <alignment horizontal="center" vertical="center" wrapText="1"/>
    </xf>
    <xf numFmtId="3" fontId="7" fillId="2" borderId="2" xfId="7" applyFont="1" applyFill="1" applyBorder="1" applyAlignment="1">
      <alignment horizontal="center" vertical="center" wrapText="1"/>
    </xf>
    <xf numFmtId="165" fontId="3" fillId="5" borderId="2" xfId="2" applyNumberFormat="1" applyFont="1" applyFill="1" applyBorder="1" applyProtection="1">
      <protection locked="0"/>
    </xf>
    <xf numFmtId="3" fontId="3" fillId="0" borderId="0" xfId="7" applyFont="1"/>
    <xf numFmtId="3" fontId="3" fillId="0" borderId="7" xfId="7" applyFont="1" applyBorder="1"/>
    <xf numFmtId="3" fontId="3" fillId="0" borderId="0" xfId="7" applyFont="1" applyBorder="1"/>
    <xf numFmtId="167" fontId="2" fillId="0" borderId="0" xfId="7" applyNumberFormat="1" applyFont="1" applyBorder="1"/>
    <xf numFmtId="167" fontId="2" fillId="0" borderId="8" xfId="7" applyNumberFormat="1" applyFont="1" applyBorder="1"/>
    <xf numFmtId="3" fontId="2" fillId="2" borderId="5" xfId="7" applyFont="1" applyFill="1" applyBorder="1" applyAlignment="1">
      <alignment horizontal="left"/>
    </xf>
    <xf numFmtId="3" fontId="2" fillId="2" borderId="1" xfId="7" applyFont="1" applyFill="1" applyBorder="1" applyAlignment="1">
      <alignment horizontal="left"/>
    </xf>
    <xf numFmtId="167" fontId="2" fillId="2" borderId="1" xfId="7" applyNumberFormat="1" applyFont="1" applyFill="1" applyBorder="1"/>
    <xf numFmtId="167" fontId="2" fillId="2" borderId="1" xfId="7" applyNumberFormat="1" applyFont="1" applyFill="1" applyBorder="1" applyAlignment="1">
      <alignment horizontal="right"/>
    </xf>
    <xf numFmtId="0" fontId="22" fillId="0" borderId="2" xfId="0" applyFont="1" applyFill="1" applyBorder="1" applyAlignment="1">
      <alignment horizontal="left" vertical="center"/>
    </xf>
    <xf numFmtId="0" fontId="0" fillId="0" borderId="0" xfId="0" applyAlignment="1">
      <alignment horizontal="left" vertical="top" wrapText="1"/>
    </xf>
    <xf numFmtId="0" fontId="23" fillId="0" borderId="2" xfId="0" applyFont="1" applyFill="1" applyBorder="1" applyAlignment="1">
      <alignment horizontal="left" vertical="center" wrapText="1"/>
    </xf>
    <xf numFmtId="0" fontId="0" fillId="0" borderId="0" xfId="0" applyBorder="1" applyAlignment="1">
      <alignment horizontal="left" vertical="center" wrapText="1"/>
    </xf>
    <xf numFmtId="0" fontId="8" fillId="0" borderId="0" xfId="0" applyFont="1" applyAlignment="1">
      <alignment horizontal="left" vertical="center" wrapText="1"/>
    </xf>
    <xf numFmtId="0" fontId="24" fillId="9" borderId="0" xfId="0" applyFont="1" applyFill="1" applyBorder="1" applyAlignment="1">
      <alignment horizontal="left" vertical="top"/>
    </xf>
    <xf numFmtId="0" fontId="0" fillId="0" borderId="0" xfId="0" applyAlignment="1">
      <alignment horizontal="left" vertical="center" wrapText="1"/>
    </xf>
    <xf numFmtId="0" fontId="17" fillId="0" borderId="2" xfId="0" applyFont="1" applyFill="1" applyBorder="1" applyAlignment="1">
      <alignment horizontal="left" vertical="center" wrapText="1"/>
    </xf>
    <xf numFmtId="3" fontId="2" fillId="2" borderId="3" xfId="7" applyFont="1" applyFill="1" applyBorder="1" applyAlignment="1">
      <alignment horizontal="right"/>
    </xf>
    <xf numFmtId="3" fontId="6" fillId="2" borderId="3" xfId="7" applyFont="1" applyFill="1" applyBorder="1" applyAlignment="1">
      <alignment horizontal="center" wrapText="1"/>
    </xf>
    <xf numFmtId="3" fontId="6" fillId="0" borderId="2" xfId="7" applyFont="1" applyBorder="1" applyAlignment="1">
      <alignment horizontal="center"/>
    </xf>
    <xf numFmtId="3" fontId="3" fillId="0" borderId="0" xfId="7" applyFont="1" applyAlignment="1">
      <alignment horizontal="center"/>
    </xf>
    <xf numFmtId="166" fontId="11" fillId="2" borderId="5" xfId="1" applyNumberFormat="1" applyFont="1" applyFill="1" applyBorder="1" applyAlignment="1">
      <alignment horizontal="left"/>
    </xf>
    <xf numFmtId="0" fontId="6" fillId="0" borderId="0" xfId="0" applyFont="1" applyBorder="1" applyAlignment="1"/>
    <xf numFmtId="0" fontId="26" fillId="0" borderId="0" xfId="0" applyFont="1" applyFill="1" applyBorder="1" applyAlignment="1">
      <alignment horizontal="left" vertical="top"/>
    </xf>
    <xf numFmtId="3" fontId="6" fillId="2" borderId="3" xfId="7" applyFont="1" applyFill="1" applyBorder="1" applyAlignment="1">
      <alignment horizontal="center" vertical="center" wrapText="1"/>
    </xf>
    <xf numFmtId="166" fontId="7" fillId="2" borderId="2" xfId="1" applyNumberFormat="1" applyFont="1" applyFill="1" applyBorder="1" applyAlignment="1">
      <alignment horizontal="center" vertical="center"/>
    </xf>
    <xf numFmtId="0" fontId="3" fillId="0" borderId="0" xfId="0" applyFont="1" applyFill="1"/>
    <xf numFmtId="0" fontId="3" fillId="0" borderId="0" xfId="0" applyFont="1" applyFill="1" applyBorder="1"/>
    <xf numFmtId="0" fontId="2" fillId="8" borderId="2" xfId="0" applyFont="1" applyFill="1" applyBorder="1" applyAlignment="1">
      <alignment horizontal="center" vertical="center" wrapText="1"/>
    </xf>
    <xf numFmtId="0" fontId="3" fillId="8" borderId="2" xfId="2" applyNumberFormat="1" applyFont="1" applyFill="1" applyBorder="1" applyAlignment="1" applyProtection="1">
      <alignment horizontal="left" vertical="top" wrapText="1"/>
      <protection locked="0"/>
    </xf>
    <xf numFmtId="166" fontId="7" fillId="2" borderId="2" xfId="1" applyNumberFormat="1" applyFont="1" applyFill="1" applyBorder="1" applyAlignment="1">
      <alignment horizontal="left" vertical="center"/>
    </xf>
    <xf numFmtId="0" fontId="2" fillId="0" borderId="0" xfId="0" applyFont="1" applyFill="1" applyBorder="1"/>
    <xf numFmtId="3" fontId="2" fillId="2" borderId="2" xfId="2" applyNumberFormat="1" applyFont="1" applyFill="1" applyBorder="1" applyAlignment="1" applyProtection="1">
      <alignment horizontal="left" vertical="center" wrapText="1"/>
      <protection locked="0"/>
    </xf>
    <xf numFmtId="165" fontId="2" fillId="2" borderId="2" xfId="2" applyNumberFormat="1" applyFont="1" applyFill="1" applyBorder="1" applyAlignment="1" applyProtection="1">
      <alignment vertical="center" wrapText="1"/>
      <protection locked="0"/>
    </xf>
    <xf numFmtId="165" fontId="4" fillId="0" borderId="0" xfId="0" applyNumberFormat="1" applyFont="1" applyFill="1" applyBorder="1" applyAlignment="1"/>
    <xf numFmtId="165" fontId="2" fillId="0" borderId="0" xfId="0" applyNumberFormat="1" applyFont="1" applyFill="1" applyBorder="1" applyAlignment="1"/>
    <xf numFmtId="165" fontId="2" fillId="0" borderId="0" xfId="0" applyNumberFormat="1" applyFont="1" applyAlignment="1"/>
    <xf numFmtId="165" fontId="3" fillId="8" borderId="2" xfId="2" applyNumberFormat="1" applyFont="1" applyFill="1" applyBorder="1" applyAlignment="1" applyProtection="1">
      <alignment horizontal="left" vertical="top" wrapText="1"/>
      <protection locked="0"/>
    </xf>
    <xf numFmtId="165" fontId="4" fillId="0" borderId="0" xfId="2" applyNumberFormat="1" applyFont="1" applyFill="1" applyBorder="1" applyAlignment="1"/>
    <xf numFmtId="165" fontId="2" fillId="0" borderId="0" xfId="2" applyNumberFormat="1" applyFont="1" applyFill="1" applyBorder="1" applyAlignment="1"/>
    <xf numFmtId="165" fontId="3" fillId="0" borderId="0" xfId="2" applyNumberFormat="1" applyFont="1"/>
    <xf numFmtId="165" fontId="3" fillId="6" borderId="2" xfId="2" applyNumberFormat="1" applyFont="1" applyFill="1" applyBorder="1" applyAlignment="1">
      <alignment vertical="center" wrapText="1"/>
    </xf>
    <xf numFmtId="165" fontId="3" fillId="3" borderId="2" xfId="2" applyNumberFormat="1" applyFont="1" applyFill="1" applyBorder="1" applyAlignment="1" applyProtection="1">
      <alignment vertical="center" wrapText="1"/>
      <protection locked="0"/>
    </xf>
    <xf numFmtId="165" fontId="2" fillId="3" borderId="2" xfId="2" applyNumberFormat="1" applyFont="1" applyFill="1" applyBorder="1" applyAlignment="1" applyProtection="1">
      <alignment vertical="center" wrapText="1"/>
      <protection locked="0"/>
    </xf>
    <xf numFmtId="0" fontId="3" fillId="15"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7" fillId="11" borderId="4" xfId="0" applyFont="1" applyFill="1" applyBorder="1" applyAlignment="1">
      <alignment horizontal="center" vertical="top" wrapText="1"/>
    </xf>
    <xf numFmtId="6" fontId="3" fillId="8" borderId="4" xfId="2" applyNumberFormat="1" applyFont="1" applyFill="1" applyBorder="1" applyAlignment="1" applyProtection="1">
      <alignment horizontal="left" vertical="top" wrapText="1"/>
      <protection locked="0"/>
    </xf>
    <xf numFmtId="165" fontId="7" fillId="2" borderId="2" xfId="1" applyNumberFormat="1" applyFont="1" applyFill="1" applyBorder="1" applyAlignment="1">
      <alignment horizontal="center" vertical="center"/>
    </xf>
    <xf numFmtId="0" fontId="6" fillId="0" borderId="0" xfId="0" applyFont="1" applyFill="1" applyBorder="1"/>
    <xf numFmtId="0" fontId="7" fillId="0" borderId="0" xfId="0" applyFont="1" applyFill="1" applyBorder="1" applyAlignment="1">
      <alignment horizontal="center" vertical="center" wrapText="1"/>
    </xf>
    <xf numFmtId="165" fontId="7" fillId="0" borderId="0" xfId="2" applyNumberFormat="1" applyFont="1" applyFill="1" applyBorder="1" applyAlignment="1">
      <alignment horizontal="center" vertical="center"/>
    </xf>
    <xf numFmtId="166" fontId="7" fillId="0" borderId="0" xfId="1" applyNumberFormat="1" applyFont="1" applyFill="1" applyBorder="1" applyAlignment="1">
      <alignment horizontal="center" vertical="center"/>
    </xf>
    <xf numFmtId="165" fontId="7" fillId="0" borderId="0" xfId="1" applyNumberFormat="1" applyFont="1" applyFill="1" applyBorder="1" applyAlignment="1">
      <alignment horizontal="center" vertical="center"/>
    </xf>
    <xf numFmtId="0" fontId="7" fillId="2" borderId="5" xfId="0" applyFont="1" applyFill="1" applyBorder="1" applyAlignment="1">
      <alignment horizontal="center" vertical="center" wrapText="1"/>
    </xf>
    <xf numFmtId="165" fontId="27" fillId="13" borderId="11" xfId="2" applyNumberFormat="1" applyFont="1" applyFill="1" applyBorder="1" applyAlignment="1">
      <alignment horizontal="center" vertical="center" wrapText="1"/>
    </xf>
    <xf numFmtId="0" fontId="7" fillId="13" borderId="11" xfId="0" applyFont="1" applyFill="1" applyBorder="1" applyAlignment="1">
      <alignment horizontal="center" vertical="center" wrapText="1"/>
    </xf>
    <xf numFmtId="0" fontId="27" fillId="13" borderId="11" xfId="0" applyFont="1" applyFill="1" applyBorder="1" applyAlignment="1">
      <alignment horizontal="center" vertical="center" wrapText="1"/>
    </xf>
    <xf numFmtId="166" fontId="7" fillId="2" borderId="4" xfId="1" applyNumberFormat="1" applyFont="1" applyFill="1" applyBorder="1" applyAlignment="1">
      <alignment horizontal="center" vertical="center"/>
    </xf>
    <xf numFmtId="0" fontId="7" fillId="2" borderId="3" xfId="0" applyFont="1" applyFill="1" applyBorder="1" applyAlignment="1" applyProtection="1">
      <alignment horizontal="center" vertical="center" wrapText="1"/>
    </xf>
    <xf numFmtId="3" fontId="6" fillId="0" borderId="3" xfId="7" applyFont="1" applyBorder="1" applyAlignment="1">
      <alignment horizontal="center"/>
    </xf>
    <xf numFmtId="0" fontId="7" fillId="8" borderId="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2" borderId="12" xfId="0" applyFont="1" applyFill="1" applyBorder="1" applyAlignment="1">
      <alignment horizontal="center" vertical="center" wrapText="1"/>
    </xf>
    <xf numFmtId="3" fontId="2" fillId="2" borderId="5" xfId="2" applyNumberFormat="1" applyFont="1" applyFill="1" applyBorder="1" applyAlignment="1" applyProtection="1">
      <alignment horizontal="left" vertical="center" wrapText="1"/>
      <protection locked="0"/>
    </xf>
    <xf numFmtId="3" fontId="2" fillId="2" borderId="1" xfId="2" applyNumberFormat="1" applyFont="1" applyFill="1" applyBorder="1" applyAlignment="1" applyProtection="1">
      <alignment horizontal="left" vertical="center" wrapText="1"/>
      <protection locked="0"/>
    </xf>
    <xf numFmtId="3" fontId="3" fillId="3" borderId="2" xfId="2" applyNumberFormat="1" applyFont="1" applyFill="1" applyBorder="1" applyAlignment="1" applyProtection="1">
      <alignment vertical="center" wrapText="1"/>
      <protection locked="0"/>
    </xf>
    <xf numFmtId="165" fontId="7" fillId="2" borderId="2" xfId="2" applyNumberFormat="1" applyFont="1" applyFill="1" applyBorder="1" applyAlignment="1">
      <alignment horizontal="center" vertical="center"/>
    </xf>
    <xf numFmtId="0" fontId="3" fillId="8" borderId="6" xfId="0" applyFont="1" applyFill="1" applyBorder="1" applyAlignment="1">
      <alignment horizontal="left" vertical="center" wrapText="1"/>
    </xf>
    <xf numFmtId="0" fontId="6" fillId="2" borderId="5" xfId="0" applyFont="1" applyFill="1" applyBorder="1" applyAlignment="1">
      <alignment horizontal="center" vertical="top" wrapText="1"/>
    </xf>
    <xf numFmtId="3" fontId="3" fillId="3" borderId="5" xfId="2" applyNumberFormat="1" applyFont="1" applyFill="1" applyBorder="1" applyAlignment="1" applyProtection="1">
      <alignment vertical="center" wrapText="1"/>
      <protection locked="0"/>
    </xf>
    <xf numFmtId="165" fontId="7" fillId="2" borderId="12" xfId="1" applyNumberFormat="1" applyFont="1" applyFill="1" applyBorder="1" applyAlignment="1">
      <alignment horizontal="center" vertical="center"/>
    </xf>
    <xf numFmtId="0" fontId="7" fillId="11" borderId="6" xfId="0" applyFont="1" applyFill="1" applyBorder="1" applyAlignment="1">
      <alignment horizontal="center" vertical="top" wrapText="1"/>
    </xf>
    <xf numFmtId="0" fontId="7" fillId="12" borderId="13" xfId="0" applyFont="1" applyFill="1" applyBorder="1" applyAlignment="1">
      <alignment horizontal="center" vertical="top" wrapText="1"/>
    </xf>
    <xf numFmtId="6" fontId="3" fillId="8" borderId="5" xfId="2" applyNumberFormat="1" applyFont="1" applyFill="1" applyBorder="1" applyAlignment="1" applyProtection="1">
      <alignment horizontal="left" vertical="top" wrapText="1"/>
      <protection locked="0"/>
    </xf>
    <xf numFmtId="0" fontId="11" fillId="0" borderId="0" xfId="0" applyFont="1" applyAlignment="1" applyProtection="1">
      <alignment vertical="top" wrapText="1"/>
    </xf>
    <xf numFmtId="0" fontId="2" fillId="0" borderId="4" xfId="0" applyFont="1" applyFill="1" applyBorder="1" applyAlignment="1">
      <alignment horizontal="center" vertical="top"/>
    </xf>
    <xf numFmtId="0" fontId="7" fillId="0" borderId="4" xfId="0" applyFont="1" applyFill="1" applyBorder="1" applyAlignment="1">
      <alignment horizontal="center" vertical="top"/>
    </xf>
    <xf numFmtId="3" fontId="2" fillId="3" borderId="4" xfId="2" applyNumberFormat="1" applyFont="1" applyFill="1" applyBorder="1" applyAlignment="1" applyProtection="1">
      <alignment horizontal="right" vertical="center" wrapText="1"/>
      <protection locked="0"/>
    </xf>
    <xf numFmtId="165" fontId="2" fillId="2" borderId="5" xfId="2" applyNumberFormat="1" applyFont="1" applyFill="1" applyBorder="1" applyAlignment="1" applyProtection="1">
      <alignment vertical="center" wrapText="1"/>
      <protection locked="0"/>
    </xf>
    <xf numFmtId="3" fontId="2" fillId="2" borderId="4" xfId="2" applyNumberFormat="1" applyFont="1" applyFill="1" applyBorder="1" applyAlignment="1" applyProtection="1">
      <alignment horizontal="left" vertical="center" wrapText="1"/>
      <protection locked="0"/>
    </xf>
    <xf numFmtId="165" fontId="2" fillId="16" borderId="9" xfId="2" applyNumberFormat="1" applyFont="1" applyFill="1" applyBorder="1" applyAlignment="1" applyProtection="1">
      <alignment vertical="center" wrapText="1"/>
      <protection locked="0"/>
    </xf>
    <xf numFmtId="0" fontId="2" fillId="2" borderId="5" xfId="0" applyFont="1" applyFill="1" applyBorder="1" applyAlignment="1" applyProtection="1">
      <alignment horizontal="right"/>
    </xf>
    <xf numFmtId="0" fontId="2" fillId="0" borderId="0" xfId="0" applyFont="1" applyBorder="1" applyAlignment="1" applyProtection="1">
      <alignment horizontal="left" vertical="top" wrapText="1"/>
    </xf>
    <xf numFmtId="166" fontId="7" fillId="2" borderId="1" xfId="1" applyNumberFormat="1" applyFont="1" applyFill="1" applyBorder="1" applyAlignment="1">
      <alignment horizontal="center"/>
    </xf>
    <xf numFmtId="166" fontId="7" fillId="2" borderId="4" xfId="1" applyNumberFormat="1" applyFont="1" applyFill="1" applyBorder="1" applyAlignment="1">
      <alignment horizontal="center"/>
    </xf>
    <xf numFmtId="49" fontId="28" fillId="0" borderId="2" xfId="0" applyNumberFormat="1" applyFont="1" applyFill="1" applyBorder="1" applyAlignment="1">
      <alignment horizontal="center" vertical="top"/>
    </xf>
    <xf numFmtId="165" fontId="3" fillId="5" borderId="2" xfId="2" applyNumberFormat="1" applyFont="1" applyFill="1" applyBorder="1" applyAlignment="1" applyProtection="1">
      <alignment vertical="top"/>
      <protection locked="0"/>
    </xf>
    <xf numFmtId="0" fontId="3" fillId="4" borderId="5" xfId="0" applyFont="1" applyFill="1" applyBorder="1" applyAlignment="1">
      <alignment vertical="top"/>
    </xf>
    <xf numFmtId="0" fontId="6" fillId="7" borderId="12" xfId="0" applyFont="1" applyFill="1" applyBorder="1" applyAlignment="1">
      <alignment horizontal="center" vertical="top" wrapText="1"/>
    </xf>
    <xf numFmtId="166" fontId="7" fillId="2" borderId="3" xfId="1" applyNumberFormat="1" applyFont="1" applyFill="1" applyBorder="1" applyAlignment="1">
      <alignment horizontal="left" vertical="center"/>
    </xf>
    <xf numFmtId="166" fontId="7" fillId="2" borderId="3" xfId="1" applyNumberFormat="1" applyFont="1" applyFill="1" applyBorder="1" applyAlignment="1">
      <alignment horizontal="center" vertical="center"/>
    </xf>
    <xf numFmtId="166" fontId="11" fillId="2" borderId="1" xfId="1" applyNumberFormat="1" applyFont="1" applyFill="1" applyBorder="1" applyAlignment="1">
      <alignment horizontal="left"/>
    </xf>
    <xf numFmtId="0" fontId="3" fillId="3" borderId="2" xfId="0" applyFont="1" applyFill="1" applyBorder="1" applyAlignment="1">
      <alignment vertical="top" wrapText="1"/>
    </xf>
    <xf numFmtId="0" fontId="13" fillId="3" borderId="2" xfId="0" applyFont="1" applyFill="1" applyBorder="1" applyAlignment="1">
      <alignment horizontal="center" vertical="top"/>
    </xf>
    <xf numFmtId="0" fontId="7" fillId="0" borderId="0" xfId="0" applyFont="1" applyFill="1" applyBorder="1" applyAlignment="1">
      <alignment horizontal="center" vertical="top"/>
    </xf>
    <xf numFmtId="164" fontId="3" fillId="3" borderId="2" xfId="0" applyNumberFormat="1" applyFont="1" applyFill="1" applyBorder="1" applyAlignment="1">
      <alignment horizontal="right" vertical="top"/>
    </xf>
    <xf numFmtId="165" fontId="2" fillId="2" borderId="2" xfId="2" applyNumberFormat="1" applyFont="1" applyFill="1" applyBorder="1" applyProtection="1">
      <protection locked="0"/>
    </xf>
    <xf numFmtId="165" fontId="2" fillId="5" borderId="2" xfId="2" applyNumberFormat="1" applyFont="1" applyFill="1" applyBorder="1" applyProtection="1">
      <protection locked="0"/>
    </xf>
    <xf numFmtId="166" fontId="7" fillId="2" borderId="3" xfId="1"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12" borderId="0" xfId="0" applyFont="1" applyFill="1" applyBorder="1" applyAlignment="1">
      <alignment vertical="top"/>
    </xf>
    <xf numFmtId="0" fontId="26" fillId="0" borderId="0" xfId="0" applyFont="1" applyFill="1" applyBorder="1" applyAlignment="1">
      <alignment vertical="top"/>
    </xf>
    <xf numFmtId="3" fontId="3" fillId="2" borderId="4" xfId="2" applyNumberFormat="1" applyFont="1" applyFill="1" applyBorder="1" applyAlignment="1" applyProtection="1">
      <protection locked="0"/>
    </xf>
    <xf numFmtId="0" fontId="3" fillId="2" borderId="1" xfId="0" applyFont="1" applyFill="1" applyBorder="1" applyAlignment="1">
      <alignment horizontal="center"/>
    </xf>
    <xf numFmtId="0" fontId="2" fillId="0" borderId="0" xfId="0" applyFont="1" applyAlignment="1"/>
    <xf numFmtId="0" fontId="0" fillId="0" borderId="0" xfId="0" applyAlignment="1"/>
    <xf numFmtId="0" fontId="19" fillId="0" borderId="2" xfId="0" applyFont="1" applyFill="1" applyBorder="1" applyAlignment="1">
      <alignment horizontal="left" vertical="top"/>
    </xf>
    <xf numFmtId="165" fontId="2" fillId="6" borderId="2" xfId="2" applyNumberFormat="1" applyFont="1" applyFill="1" applyBorder="1" applyAlignment="1">
      <alignment vertical="center" wrapText="1"/>
    </xf>
    <xf numFmtId="0" fontId="7" fillId="3" borderId="2" xfId="0" applyFont="1" applyFill="1" applyBorder="1" applyAlignment="1">
      <alignment vertical="top"/>
    </xf>
    <xf numFmtId="3" fontId="2" fillId="2" borderId="4" xfId="2" applyNumberFormat="1" applyFont="1" applyFill="1" applyBorder="1" applyAlignment="1" applyProtection="1">
      <alignment vertical="center" wrapText="1"/>
      <protection locked="0"/>
    </xf>
    <xf numFmtId="0" fontId="31" fillId="3" borderId="2" xfId="0" applyNumberFormat="1" applyFont="1" applyFill="1" applyBorder="1" applyAlignment="1">
      <alignment horizontal="left" vertical="center" wrapText="1" indent="1"/>
    </xf>
    <xf numFmtId="0" fontId="31" fillId="2" borderId="4" xfId="2" applyNumberFormat="1" applyFont="1" applyFill="1" applyBorder="1" applyAlignment="1" applyProtection="1">
      <alignment vertical="center" wrapText="1"/>
      <protection locked="0"/>
    </xf>
    <xf numFmtId="0" fontId="6" fillId="0" borderId="5" xfId="0" applyFont="1" applyFill="1" applyBorder="1" applyAlignment="1">
      <alignment horizontal="center" vertical="top" wrapText="1"/>
    </xf>
    <xf numFmtId="165" fontId="2" fillId="2" borderId="5" xfId="2" applyNumberFormat="1" applyFont="1" applyFill="1" applyBorder="1" applyProtection="1">
      <protection locked="0"/>
    </xf>
    <xf numFmtId="165" fontId="2" fillId="2" borderId="11" xfId="2" applyNumberFormat="1" applyFont="1" applyFill="1" applyBorder="1" applyProtection="1">
      <protection locked="0"/>
    </xf>
    <xf numFmtId="3" fontId="7" fillId="9" borderId="3" xfId="7" applyFont="1" applyFill="1" applyBorder="1" applyAlignment="1">
      <alignment horizontal="center" vertical="center" wrapText="1"/>
    </xf>
    <xf numFmtId="165" fontId="2" fillId="9" borderId="2" xfId="2" applyNumberFormat="1" applyFont="1" applyFill="1" applyBorder="1" applyProtection="1">
      <protection locked="0"/>
    </xf>
    <xf numFmtId="0" fontId="7" fillId="11" borderId="3" xfId="0" applyFont="1" applyFill="1" applyBorder="1" applyAlignment="1">
      <alignment horizontal="center" vertical="center"/>
    </xf>
    <xf numFmtId="0" fontId="30" fillId="13" borderId="2" xfId="0" applyFont="1" applyFill="1" applyBorder="1" applyAlignment="1">
      <alignment horizontal="left" vertical="top"/>
    </xf>
    <xf numFmtId="0" fontId="31" fillId="3" borderId="4" xfId="0" applyNumberFormat="1" applyFont="1" applyFill="1" applyBorder="1" applyAlignment="1">
      <alignment horizontal="left" vertical="center" wrapText="1" indent="1"/>
    </xf>
    <xf numFmtId="0" fontId="31" fillId="3" borderId="2" xfId="0" applyFont="1" applyFill="1" applyBorder="1" applyAlignment="1">
      <alignment horizontal="left" vertical="top"/>
    </xf>
    <xf numFmtId="0" fontId="2" fillId="0" borderId="4" xfId="0" applyFont="1" applyFill="1" applyBorder="1" applyAlignment="1">
      <alignment horizontal="center" vertical="top" wrapText="1"/>
    </xf>
    <xf numFmtId="3" fontId="7" fillId="2" borderId="4" xfId="7" applyFont="1" applyFill="1" applyBorder="1" applyAlignment="1">
      <alignment horizontal="center" vertical="center" wrapText="1"/>
    </xf>
    <xf numFmtId="166" fontId="7" fillId="2" borderId="12" xfId="1" applyNumberFormat="1" applyFont="1" applyFill="1" applyBorder="1" applyAlignment="1">
      <alignment horizontal="center"/>
    </xf>
    <xf numFmtId="3" fontId="3" fillId="2" borderId="10" xfId="2" applyNumberFormat="1" applyFont="1" applyFill="1" applyBorder="1" applyAlignment="1" applyProtection="1">
      <protection locked="0"/>
    </xf>
    <xf numFmtId="3" fontId="3" fillId="2" borderId="12" xfId="2" applyNumberFormat="1" applyFont="1" applyFill="1" applyBorder="1" applyAlignment="1" applyProtection="1">
      <protection locked="0"/>
    </xf>
    <xf numFmtId="3" fontId="3" fillId="3" borderId="2" xfId="2" applyNumberFormat="1" applyFont="1" applyFill="1" applyBorder="1" applyProtection="1">
      <protection locked="0"/>
    </xf>
    <xf numFmtId="0" fontId="21" fillId="0" borderId="2" xfId="0" applyFont="1" applyFill="1" applyBorder="1" applyAlignment="1">
      <alignment horizontal="left" vertical="top"/>
    </xf>
    <xf numFmtId="0" fontId="3" fillId="0" borderId="0" xfId="0" applyFont="1" applyBorder="1" applyAlignment="1">
      <alignment vertical="top"/>
    </xf>
    <xf numFmtId="165" fontId="30" fillId="13" borderId="2" xfId="0" applyNumberFormat="1" applyFont="1" applyFill="1" applyBorder="1" applyAlignment="1">
      <alignment vertical="top"/>
    </xf>
    <xf numFmtId="165" fontId="3" fillId="3" borderId="4" xfId="2" applyNumberFormat="1" applyFont="1" applyFill="1" applyBorder="1" applyAlignment="1" applyProtection="1">
      <alignment vertical="center" wrapText="1"/>
      <protection locked="0"/>
    </xf>
    <xf numFmtId="0" fontId="7" fillId="3" borderId="11" xfId="0" applyFont="1" applyFill="1" applyBorder="1" applyAlignment="1">
      <alignment vertical="top"/>
    </xf>
    <xf numFmtId="3" fontId="3" fillId="3" borderId="11" xfId="2" applyNumberFormat="1" applyFont="1" applyFill="1" applyBorder="1" applyProtection="1">
      <protection locked="0"/>
    </xf>
    <xf numFmtId="165" fontId="3" fillId="3" borderId="11" xfId="2" applyNumberFormat="1" applyFont="1" applyFill="1" applyBorder="1" applyAlignment="1" applyProtection="1">
      <alignment vertical="center" wrapText="1"/>
      <protection locked="0"/>
    </xf>
    <xf numFmtId="165" fontId="30" fillId="13" borderId="11" xfId="0" applyNumberFormat="1" applyFont="1" applyFill="1" applyBorder="1" applyAlignment="1">
      <alignment vertical="top"/>
    </xf>
    <xf numFmtId="165" fontId="2" fillId="9" borderId="3" xfId="2" applyNumberFormat="1" applyFont="1" applyFill="1" applyBorder="1" applyProtection="1">
      <protection locked="0"/>
    </xf>
    <xf numFmtId="3" fontId="3" fillId="2" borderId="1" xfId="2" applyNumberFormat="1" applyFont="1" applyFill="1" applyBorder="1" applyAlignment="1" applyProtection="1">
      <protection locked="0"/>
    </xf>
    <xf numFmtId="0" fontId="7" fillId="8" borderId="2" xfId="0" applyFont="1" applyFill="1" applyBorder="1" applyAlignment="1">
      <alignment horizontal="center" vertical="center"/>
    </xf>
    <xf numFmtId="0" fontId="7" fillId="0" borderId="0" xfId="0" applyFont="1" applyFill="1" applyBorder="1" applyAlignment="1">
      <alignment horizontal="center" vertical="center"/>
    </xf>
    <xf numFmtId="0" fontId="7" fillId="8" borderId="1" xfId="0" applyFont="1" applyFill="1" applyBorder="1" applyAlignment="1">
      <alignment horizontal="center" vertical="center"/>
    </xf>
    <xf numFmtId="0" fontId="7" fillId="8" borderId="4" xfId="0" applyFont="1" applyFill="1" applyBorder="1" applyAlignment="1">
      <alignment horizontal="center" vertical="center"/>
    </xf>
    <xf numFmtId="0" fontId="7" fillId="2" borderId="5" xfId="0" applyFont="1" applyFill="1" applyBorder="1" applyAlignment="1">
      <alignment horizontal="right" vertical="top"/>
    </xf>
    <xf numFmtId="0" fontId="7" fillId="0" borderId="4" xfId="0" applyFont="1" applyFill="1" applyBorder="1" applyAlignment="1">
      <alignment horizontal="left" vertical="top"/>
    </xf>
    <xf numFmtId="0" fontId="3" fillId="0" borderId="0" xfId="0" applyFont="1" applyFill="1" applyAlignment="1">
      <alignment vertical="center"/>
    </xf>
    <xf numFmtId="0" fontId="25" fillId="0" borderId="0" xfId="0" applyFont="1" applyFill="1" applyBorder="1" applyAlignment="1">
      <alignment vertical="center"/>
    </xf>
    <xf numFmtId="0" fontId="1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Alignment="1">
      <alignment vertical="center"/>
    </xf>
    <xf numFmtId="0" fontId="2" fillId="0" borderId="0" xfId="0" applyFont="1" applyAlignment="1">
      <alignment vertical="center"/>
    </xf>
    <xf numFmtId="0" fontId="6" fillId="0" borderId="0" xfId="0" applyFont="1" applyFill="1" applyBorder="1" applyAlignment="1">
      <alignment vertical="center"/>
    </xf>
    <xf numFmtId="166" fontId="7" fillId="0" borderId="0" xfId="1" applyNumberFormat="1" applyFont="1" applyFill="1" applyBorder="1" applyAlignment="1">
      <alignment horizontal="left" vertical="center"/>
    </xf>
    <xf numFmtId="166" fontId="11" fillId="2" borderId="5" xfId="1" applyNumberFormat="1" applyFont="1" applyFill="1" applyBorder="1" applyAlignment="1">
      <alignment horizontal="left" vertical="center"/>
    </xf>
    <xf numFmtId="3" fontId="6" fillId="0" borderId="3" xfId="7" applyFont="1" applyBorder="1" applyAlignment="1">
      <alignment horizontal="center" vertical="center"/>
    </xf>
    <xf numFmtId="0" fontId="2" fillId="0" borderId="3" xfId="0" applyFont="1" applyFill="1" applyBorder="1" applyAlignment="1">
      <alignment vertical="center"/>
    </xf>
    <xf numFmtId="0" fontId="7" fillId="8" borderId="5" xfId="0" applyFont="1" applyFill="1" applyBorder="1" applyAlignment="1" applyProtection="1">
      <alignment horizontal="left" vertical="center" wrapText="1"/>
    </xf>
    <xf numFmtId="0" fontId="2" fillId="8" borderId="4" xfId="0" applyFont="1" applyFill="1" applyBorder="1" applyAlignment="1" applyProtection="1">
      <alignment horizontal="left" vertical="center" wrapText="1"/>
    </xf>
    <xf numFmtId="0" fontId="2" fillId="0" borderId="3" xfId="0" applyFont="1" applyFill="1" applyBorder="1" applyAlignment="1">
      <alignment vertical="center" wrapText="1"/>
    </xf>
    <xf numFmtId="3" fontId="6" fillId="0" borderId="2" xfId="7" applyFont="1" applyBorder="1" applyAlignment="1">
      <alignment horizontal="center" vertical="center"/>
    </xf>
    <xf numFmtId="0" fontId="6" fillId="2" borderId="5" xfId="0" applyFont="1" applyFill="1" applyBorder="1" applyAlignment="1">
      <alignment horizontal="center" vertical="center" wrapText="1"/>
    </xf>
    <xf numFmtId="0" fontId="19" fillId="0" borderId="2" xfId="0" applyFont="1" applyFill="1" applyBorder="1" applyAlignment="1">
      <alignment horizontal="left" vertical="center" indent="1"/>
    </xf>
    <xf numFmtId="3" fontId="6" fillId="12" borderId="3" xfId="7" applyFont="1" applyFill="1" applyBorder="1" applyAlignment="1">
      <alignment horizontal="center" vertical="center"/>
    </xf>
    <xf numFmtId="165" fontId="2" fillId="17" borderId="2" xfId="2" applyNumberFormat="1" applyFont="1" applyFill="1" applyBorder="1" applyProtection="1">
      <protection locked="0"/>
    </xf>
    <xf numFmtId="165" fontId="3" fillId="17" borderId="2" xfId="2" applyNumberFormat="1" applyFont="1" applyFill="1" applyBorder="1" applyProtection="1">
      <protection locked="0"/>
    </xf>
    <xf numFmtId="165" fontId="3" fillId="17" borderId="11" xfId="2" applyNumberFormat="1" applyFont="1" applyFill="1" applyBorder="1" applyProtection="1">
      <protection locked="0"/>
    </xf>
    <xf numFmtId="0" fontId="7" fillId="9" borderId="3" xfId="0" applyFont="1" applyFill="1" applyBorder="1" applyAlignment="1" applyProtection="1">
      <alignment horizontal="center" vertical="center" wrapText="1"/>
    </xf>
    <xf numFmtId="165" fontId="2" fillId="18" borderId="9" xfId="2" applyNumberFormat="1" applyFont="1" applyFill="1" applyBorder="1" applyProtection="1">
      <protection locked="0"/>
    </xf>
    <xf numFmtId="165" fontId="2" fillId="12" borderId="5" xfId="2" applyNumberFormat="1" applyFont="1" applyFill="1" applyBorder="1" applyProtection="1">
      <protection locked="0"/>
    </xf>
    <xf numFmtId="165" fontId="3" fillId="10" borderId="2" xfId="2" applyNumberFormat="1" applyFont="1" applyFill="1" applyBorder="1" applyProtection="1">
      <protection locked="0"/>
    </xf>
    <xf numFmtId="3" fontId="7" fillId="10" borderId="3" xfId="7" applyFont="1" applyFill="1" applyBorder="1" applyAlignment="1">
      <alignment horizontal="center" vertical="center" wrapText="1"/>
    </xf>
    <xf numFmtId="165" fontId="3" fillId="19" borderId="2" xfId="2" applyNumberFormat="1" applyFont="1" applyFill="1" applyBorder="1" applyProtection="1">
      <protection locked="0"/>
    </xf>
    <xf numFmtId="165" fontId="2" fillId="19" borderId="2" xfId="2" applyNumberFormat="1" applyFont="1" applyFill="1" applyBorder="1" applyProtection="1">
      <protection locked="0"/>
    </xf>
    <xf numFmtId="165" fontId="3" fillId="14" borderId="2" xfId="2" applyNumberFormat="1" applyFont="1" applyFill="1" applyBorder="1" applyAlignment="1" applyProtection="1">
      <alignment vertical="center"/>
      <protection locked="0"/>
    </xf>
    <xf numFmtId="0" fontId="33" fillId="0" borderId="0" xfId="0" applyFont="1" applyAlignment="1" applyProtection="1">
      <alignment vertical="top" wrapText="1"/>
    </xf>
    <xf numFmtId="0" fontId="5" fillId="0" borderId="2" xfId="3" applyBorder="1" applyAlignment="1" applyProtection="1">
      <alignment horizontal="left" vertical="center" indent="1"/>
    </xf>
    <xf numFmtId="3" fontId="5" fillId="0" borderId="2" xfId="3" applyNumberFormat="1" applyBorder="1" applyAlignment="1" applyProtection="1">
      <alignment horizontal="left" vertical="center" indent="1"/>
    </xf>
    <xf numFmtId="0" fontId="0" fillId="0" borderId="16" xfId="0" applyBorder="1"/>
    <xf numFmtId="0" fontId="4" fillId="0" borderId="17" xfId="0" applyFont="1" applyFill="1" applyBorder="1"/>
    <xf numFmtId="0" fontId="34" fillId="0" borderId="15" xfId="0" applyFont="1" applyFill="1" applyBorder="1" applyAlignment="1">
      <alignment horizontal="left" indent="1"/>
    </xf>
    <xf numFmtId="0" fontId="6" fillId="19" borderId="18" xfId="2" applyNumberFormat="1" applyFont="1" applyFill="1" applyBorder="1" applyAlignment="1" applyProtection="1">
      <alignment horizontal="left" vertical="center" indent="1"/>
    </xf>
    <xf numFmtId="0" fontId="7" fillId="17" borderId="18" xfId="2" applyNumberFormat="1" applyFont="1" applyFill="1" applyBorder="1" applyAlignment="1" applyProtection="1">
      <alignment horizontal="left" vertical="center" indent="1"/>
    </xf>
    <xf numFmtId="0" fontId="7" fillId="16" borderId="18" xfId="2" applyNumberFormat="1" applyFont="1" applyFill="1" applyBorder="1" applyAlignment="1" applyProtection="1">
      <alignment horizontal="left" vertical="center" indent="1"/>
    </xf>
    <xf numFmtId="0" fontId="6" fillId="10" borderId="18" xfId="2" applyNumberFormat="1" applyFont="1" applyFill="1" applyBorder="1" applyAlignment="1" applyProtection="1">
      <alignment horizontal="left" vertical="center" indent="1"/>
    </xf>
    <xf numFmtId="0" fontId="7" fillId="12" borderId="18" xfId="2" applyNumberFormat="1" applyFont="1" applyFill="1" applyBorder="1" applyAlignment="1" applyProtection="1">
      <alignment horizontal="left" vertical="center" indent="1"/>
    </xf>
    <xf numFmtId="0" fontId="7" fillId="2" borderId="18" xfId="1" applyNumberFormat="1" applyFont="1" applyFill="1" applyBorder="1" applyAlignment="1" applyProtection="1">
      <alignment horizontal="left" vertical="center" indent="1"/>
    </xf>
    <xf numFmtId="0" fontId="35" fillId="5" borderId="18" xfId="2" applyNumberFormat="1" applyFont="1" applyFill="1" applyBorder="1" applyAlignment="1" applyProtection="1">
      <alignment horizontal="left" vertical="center" indent="1"/>
    </xf>
    <xf numFmtId="0" fontId="6" fillId="3" borderId="18" xfId="2" applyNumberFormat="1" applyFont="1" applyFill="1" applyBorder="1" applyAlignment="1" applyProtection="1">
      <alignment horizontal="left" vertical="center" indent="1"/>
    </xf>
    <xf numFmtId="0" fontId="6" fillId="6" borderId="22" xfId="2" applyNumberFormat="1" applyFont="1" applyFill="1" applyBorder="1" applyAlignment="1" applyProtection="1">
      <alignment horizontal="left" vertical="center" indent="1"/>
    </xf>
    <xf numFmtId="0" fontId="3" fillId="0" borderId="0" xfId="0" applyFont="1" applyBorder="1" applyAlignment="1">
      <alignment vertical="center"/>
    </xf>
    <xf numFmtId="0" fontId="2" fillId="0" borderId="0" xfId="0" applyFont="1" applyFill="1" applyBorder="1" applyAlignment="1">
      <alignment horizontal="center" vertical="center"/>
    </xf>
    <xf numFmtId="0" fontId="2" fillId="21" borderId="2" xfId="0" applyFont="1" applyFill="1" applyBorder="1" applyAlignment="1">
      <alignment horizontal="left" vertical="center" wrapText="1"/>
    </xf>
    <xf numFmtId="0" fontId="8" fillId="14" borderId="2" xfId="0" applyFont="1" applyFill="1" applyBorder="1" applyAlignment="1">
      <alignment horizontal="left" vertical="center" indent="1"/>
    </xf>
    <xf numFmtId="0" fontId="10" fillId="0" borderId="0" xfId="0" applyFont="1" applyFill="1"/>
    <xf numFmtId="0" fontId="10" fillId="0" borderId="0" xfId="0" applyFont="1" applyFill="1" applyAlignment="1">
      <alignment vertical="center"/>
    </xf>
    <xf numFmtId="0" fontId="3" fillId="0" borderId="0" xfId="0" applyFont="1" applyFill="1" applyBorder="1" applyAlignment="1">
      <alignment vertical="center"/>
    </xf>
    <xf numFmtId="0" fontId="37" fillId="14" borderId="2" xfId="0" applyFont="1" applyFill="1" applyBorder="1" applyAlignment="1">
      <alignment horizontal="left" vertical="center" wrapText="1" indent="1"/>
    </xf>
    <xf numFmtId="0" fontId="0" fillId="0" borderId="2" xfId="0" applyBorder="1" applyAlignment="1">
      <alignment horizontal="left" vertical="center" wrapText="1" indent="1"/>
    </xf>
    <xf numFmtId="0" fontId="3" fillId="0" borderId="2" xfId="0" applyFont="1" applyBorder="1" applyAlignment="1">
      <alignment horizontal="left" vertical="center" wrapText="1" indent="1"/>
    </xf>
    <xf numFmtId="0" fontId="0" fillId="0" borderId="0" xfId="0" applyAlignment="1"/>
    <xf numFmtId="0" fontId="8" fillId="0" borderId="0" xfId="0" applyFont="1" applyFill="1" applyBorder="1" applyAlignment="1"/>
    <xf numFmtId="0" fontId="40" fillId="11" borderId="2" xfId="0" applyFont="1" applyFill="1" applyBorder="1" applyAlignment="1">
      <alignment horizontal="left" vertical="top"/>
    </xf>
    <xf numFmtId="0" fontId="40" fillId="11" borderId="2" xfId="0" applyFont="1" applyFill="1" applyBorder="1" applyAlignment="1">
      <alignment horizontal="left" vertical="top" wrapText="1"/>
    </xf>
    <xf numFmtId="0" fontId="40" fillId="11" borderId="2" xfId="0" applyFont="1" applyFill="1" applyBorder="1" applyAlignment="1">
      <alignment horizontal="center" vertical="top" wrapText="1"/>
    </xf>
    <xf numFmtId="3" fontId="40" fillId="11" borderId="2" xfId="0" applyNumberFormat="1" applyFont="1" applyFill="1" applyBorder="1" applyAlignment="1">
      <alignment horizontal="center" vertical="top" wrapText="1"/>
    </xf>
    <xf numFmtId="0" fontId="40" fillId="0" borderId="0" xfId="0" applyFont="1" applyFill="1" applyBorder="1" applyAlignment="1">
      <alignment horizontal="left" vertical="top" wrapText="1"/>
    </xf>
    <xf numFmtId="0" fontId="3" fillId="0" borderId="2" xfId="0" applyFont="1" applyBorder="1" applyAlignment="1">
      <alignment vertical="top"/>
    </xf>
    <xf numFmtId="0" fontId="3" fillId="0" borderId="2" xfId="0" applyFont="1" applyBorder="1" applyAlignment="1">
      <alignment horizontal="center" vertical="top"/>
    </xf>
    <xf numFmtId="3" fontId="3" fillId="0" borderId="2" xfId="0" applyNumberFormat="1" applyFont="1" applyBorder="1" applyAlignment="1">
      <alignment vertical="top"/>
    </xf>
    <xf numFmtId="0" fontId="19" fillId="0" borderId="2" xfId="0" applyFont="1" applyBorder="1" applyAlignment="1">
      <alignment horizontal="center" vertical="top"/>
    </xf>
    <xf numFmtId="0" fontId="3" fillId="0" borderId="0" xfId="0" applyFont="1" applyBorder="1" applyAlignment="1">
      <alignment horizontal="center" vertical="top"/>
    </xf>
    <xf numFmtId="3" fontId="3" fillId="0" borderId="0" xfId="0" applyNumberFormat="1" applyFont="1" applyBorder="1" applyAlignment="1">
      <alignment vertical="top"/>
    </xf>
    <xf numFmtId="0" fontId="3" fillId="0" borderId="0" xfId="0" applyFont="1" applyFill="1" applyAlignment="1" applyProtection="1">
      <alignment vertical="top"/>
    </xf>
    <xf numFmtId="3" fontId="3" fillId="0" borderId="0" xfId="7" quotePrefix="1" applyFont="1"/>
    <xf numFmtId="0" fontId="2" fillId="0" borderId="0" xfId="0" applyFont="1" applyFill="1" applyBorder="1" applyAlignment="1">
      <alignment horizontal="center"/>
    </xf>
    <xf numFmtId="0" fontId="0" fillId="0" borderId="0" xfId="0" applyAlignment="1">
      <alignment vertical="center"/>
    </xf>
    <xf numFmtId="0" fontId="11" fillId="21" borderId="2" xfId="0" applyFont="1" applyFill="1" applyBorder="1" applyAlignment="1">
      <alignment horizontal="left" vertical="center" wrapText="1"/>
    </xf>
    <xf numFmtId="0" fontId="8" fillId="14" borderId="3" xfId="0" applyFont="1" applyFill="1" applyBorder="1" applyAlignment="1">
      <alignment horizontal="left" vertical="center" indent="1"/>
    </xf>
    <xf numFmtId="0" fontId="8" fillId="2" borderId="5" xfId="1" applyNumberFormat="1" applyFont="1" applyFill="1" applyBorder="1" applyAlignment="1" applyProtection="1">
      <alignment horizontal="left" vertical="center"/>
    </xf>
    <xf numFmtId="0" fontId="8" fillId="2" borderId="4" xfId="1" applyNumberFormat="1" applyFont="1" applyFill="1" applyBorder="1" applyAlignment="1" applyProtection="1">
      <alignment horizontal="left" vertical="center"/>
    </xf>
    <xf numFmtId="0" fontId="7" fillId="12" borderId="2" xfId="0" applyFont="1" applyFill="1" applyBorder="1" applyAlignment="1">
      <alignment horizontal="center" vertical="center" wrapText="1"/>
    </xf>
    <xf numFmtId="0" fontId="8" fillId="2" borderId="5" xfId="1" applyNumberFormat="1" applyFont="1" applyFill="1" applyBorder="1" applyAlignment="1" applyProtection="1">
      <alignment horizontal="left" vertical="center" indent="1"/>
    </xf>
    <xf numFmtId="0" fontId="2" fillId="21" borderId="3" xfId="0" applyFont="1" applyFill="1" applyBorder="1" applyAlignment="1">
      <alignment horizontal="left" vertical="center" wrapText="1" indent="1"/>
    </xf>
    <xf numFmtId="0" fontId="2" fillId="21" borderId="2" xfId="0" applyFont="1" applyFill="1" applyBorder="1" applyAlignment="1">
      <alignment horizontal="left" vertical="center" wrapText="1" indent="1"/>
    </xf>
    <xf numFmtId="166" fontId="7" fillId="2" borderId="13" xfId="1" applyNumberFormat="1" applyFont="1" applyFill="1" applyBorder="1" applyAlignment="1">
      <alignment horizontal="center" vertical="center"/>
    </xf>
    <xf numFmtId="164" fontId="12" fillId="3" borderId="5" xfId="0" applyNumberFormat="1" applyFont="1" applyFill="1" applyBorder="1" applyAlignment="1">
      <alignment horizontal="right" vertical="center"/>
    </xf>
    <xf numFmtId="166" fontId="7" fillId="2" borderId="6" xfId="1" applyNumberFormat="1" applyFont="1" applyFill="1" applyBorder="1" applyAlignment="1">
      <alignment horizontal="center" vertical="center"/>
    </xf>
    <xf numFmtId="166" fontId="11" fillId="2" borderId="12" xfId="1" applyNumberFormat="1" applyFont="1" applyFill="1" applyBorder="1" applyAlignment="1">
      <alignment horizontal="left"/>
    </xf>
    <xf numFmtId="166" fontId="7" fillId="2" borderId="11" xfId="1" applyNumberFormat="1" applyFont="1" applyFill="1" applyBorder="1" applyAlignment="1">
      <alignment horizontal="center" vertical="center"/>
    </xf>
    <xf numFmtId="0" fontId="2" fillId="4" borderId="10" xfId="0" applyFont="1" applyFill="1" applyBorder="1" applyAlignment="1">
      <alignment vertical="top"/>
    </xf>
    <xf numFmtId="3" fontId="3" fillId="2" borderId="1" xfId="2" applyNumberFormat="1" applyFont="1" applyFill="1" applyBorder="1" applyProtection="1">
      <protection locked="0"/>
    </xf>
    <xf numFmtId="3" fontId="2" fillId="2" borderId="1" xfId="2" applyNumberFormat="1" applyFont="1" applyFill="1" applyBorder="1" applyAlignment="1" applyProtection="1">
      <alignment horizontal="right" indent="1"/>
      <protection locked="0"/>
    </xf>
    <xf numFmtId="165" fontId="2" fillId="17" borderId="2" xfId="2" applyNumberFormat="1" applyFont="1" applyFill="1" applyBorder="1" applyAlignment="1" applyProtection="1">
      <alignment vertical="center"/>
    </xf>
    <xf numFmtId="165" fontId="2" fillId="2" borderId="2" xfId="2" applyNumberFormat="1" applyFont="1" applyFill="1" applyBorder="1" applyAlignment="1" applyProtection="1">
      <alignment vertical="center"/>
      <protection locked="0"/>
    </xf>
    <xf numFmtId="3" fontId="3" fillId="3" borderId="2" xfId="2" applyNumberFormat="1" applyFont="1" applyFill="1" applyBorder="1" applyAlignment="1" applyProtection="1">
      <alignment vertical="center"/>
      <protection locked="0"/>
    </xf>
    <xf numFmtId="0" fontId="2" fillId="0" borderId="2" xfId="0" applyFont="1" applyFill="1" applyBorder="1" applyAlignment="1">
      <alignment vertical="center" wrapText="1"/>
    </xf>
    <xf numFmtId="0" fontId="7" fillId="3" borderId="2" xfId="0" applyFont="1" applyFill="1" applyBorder="1" applyAlignment="1">
      <alignment vertical="center"/>
    </xf>
    <xf numFmtId="3" fontId="3" fillId="2" borderId="10" xfId="2" applyNumberFormat="1" applyFont="1" applyFill="1" applyBorder="1" applyAlignment="1" applyProtection="1">
      <alignment vertical="center"/>
      <protection locked="0"/>
    </xf>
    <xf numFmtId="3" fontId="3" fillId="2" borderId="12" xfId="2" applyNumberFormat="1" applyFont="1" applyFill="1" applyBorder="1" applyAlignment="1" applyProtection="1">
      <alignment vertical="center"/>
      <protection locked="0"/>
    </xf>
    <xf numFmtId="3" fontId="3" fillId="2" borderId="1" xfId="2" applyNumberFormat="1" applyFont="1" applyFill="1" applyBorder="1" applyAlignment="1" applyProtection="1">
      <alignment vertical="center"/>
      <protection locked="0"/>
    </xf>
    <xf numFmtId="3" fontId="3" fillId="2" borderId="4" xfId="2" applyNumberFormat="1" applyFont="1" applyFill="1" applyBorder="1" applyAlignment="1" applyProtection="1">
      <alignment vertical="center"/>
      <protection locked="0"/>
    </xf>
    <xf numFmtId="165" fontId="30" fillId="13" borderId="11" xfId="0" applyNumberFormat="1" applyFont="1" applyFill="1" applyBorder="1" applyAlignment="1">
      <alignment vertical="center"/>
    </xf>
    <xf numFmtId="0" fontId="7" fillId="0" borderId="2" xfId="0" applyFont="1" applyFill="1" applyBorder="1" applyAlignment="1">
      <alignment horizontal="left" vertical="center"/>
    </xf>
    <xf numFmtId="0" fontId="2" fillId="4" borderId="2" xfId="0" applyFont="1" applyFill="1" applyBorder="1" applyAlignment="1">
      <alignment vertical="center"/>
    </xf>
    <xf numFmtId="165" fontId="2" fillId="9" borderId="3" xfId="2" applyNumberFormat="1" applyFont="1" applyFill="1" applyBorder="1" applyAlignment="1" applyProtection="1">
      <alignment vertical="center"/>
      <protection locked="0"/>
    </xf>
    <xf numFmtId="165" fontId="2" fillId="9" borderId="2" xfId="2" applyNumberFormat="1" applyFont="1" applyFill="1" applyBorder="1" applyAlignment="1" applyProtection="1">
      <alignment vertical="center"/>
      <protection locked="0"/>
    </xf>
    <xf numFmtId="0" fontId="6" fillId="0" borderId="5" xfId="0" applyFont="1" applyFill="1" applyBorder="1" applyAlignment="1">
      <alignment horizontal="center" vertical="center" wrapText="1"/>
    </xf>
    <xf numFmtId="0" fontId="2" fillId="2" borderId="5" xfId="0" applyFont="1" applyFill="1" applyBorder="1" applyAlignment="1">
      <alignment horizontal="right" vertical="center" wrapText="1" indent="1"/>
    </xf>
    <xf numFmtId="165" fontId="2" fillId="16" borderId="25" xfId="2" applyNumberFormat="1" applyFont="1" applyFill="1" applyBorder="1" applyAlignment="1" applyProtection="1">
      <alignment vertical="center" wrapText="1"/>
      <protection locked="0"/>
    </xf>
    <xf numFmtId="165" fontId="2" fillId="16" borderId="26" xfId="2" applyNumberFormat="1" applyFont="1" applyFill="1" applyBorder="1" applyAlignment="1" applyProtection="1">
      <alignment vertical="center" wrapText="1"/>
      <protection locked="0"/>
    </xf>
    <xf numFmtId="0" fontId="0" fillId="0" borderId="0" xfId="0" applyAlignment="1">
      <alignment vertical="top"/>
    </xf>
    <xf numFmtId="0" fontId="2" fillId="2" borderId="1" xfId="0" applyFont="1" applyFill="1" applyBorder="1" applyAlignment="1">
      <alignment horizontal="right"/>
    </xf>
    <xf numFmtId="3" fontId="0" fillId="0" borderId="0" xfId="7" applyFont="1"/>
    <xf numFmtId="3" fontId="3" fillId="0" borderId="0" xfId="7" quotePrefix="1" applyFont="1" applyAlignment="1"/>
    <xf numFmtId="165" fontId="7" fillId="2" borderId="2" xfId="1" applyNumberFormat="1" applyFont="1" applyFill="1" applyBorder="1" applyAlignment="1">
      <alignment horizontal="center" vertical="center" wrapText="1"/>
    </xf>
    <xf numFmtId="1" fontId="31" fillId="3" borderId="2" xfId="0" applyNumberFormat="1" applyFont="1" applyFill="1" applyBorder="1" applyAlignment="1">
      <alignment horizontal="left" vertical="center"/>
    </xf>
    <xf numFmtId="3" fontId="2" fillId="2" borderId="4" xfId="2" applyNumberFormat="1" applyFont="1" applyFill="1" applyBorder="1" applyAlignment="1" applyProtection="1">
      <alignment horizontal="right" indent="1"/>
      <protection locked="0"/>
    </xf>
    <xf numFmtId="0" fontId="41" fillId="0" borderId="0" xfId="0" applyFont="1" applyFill="1" applyBorder="1" applyAlignment="1"/>
    <xf numFmtId="0" fontId="17" fillId="9" borderId="0" xfId="0" applyFont="1" applyFill="1" applyBorder="1" applyAlignment="1">
      <alignment horizontal="left" vertical="top"/>
    </xf>
    <xf numFmtId="0" fontId="18" fillId="0" borderId="0" xfId="0" applyFont="1" applyFill="1" applyBorder="1" applyAlignment="1">
      <alignment horizontal="left" vertical="top"/>
    </xf>
    <xf numFmtId="0" fontId="0" fillId="0" borderId="0" xfId="0" applyAlignment="1">
      <alignment wrapText="1"/>
    </xf>
    <xf numFmtId="0" fontId="2" fillId="2" borderId="5" xfId="0" applyFont="1" applyFill="1" applyBorder="1" applyAlignment="1">
      <alignment horizontal="right"/>
    </xf>
    <xf numFmtId="0" fontId="42" fillId="0" borderId="0" xfId="0" applyFont="1" applyFill="1" applyBorder="1" applyAlignment="1"/>
    <xf numFmtId="165" fontId="2" fillId="9" borderId="9" xfId="2" applyNumberFormat="1" applyFont="1" applyFill="1" applyBorder="1" applyAlignment="1" applyProtection="1">
      <protection locked="0"/>
    </xf>
    <xf numFmtId="0" fontId="2" fillId="0" borderId="1" xfId="0" applyFont="1" applyFill="1" applyBorder="1" applyAlignment="1"/>
    <xf numFmtId="0" fontId="19" fillId="0" borderId="0" xfId="0" applyFont="1" applyFill="1" applyBorder="1" applyAlignment="1">
      <alignment horizontal="left" vertical="top" wrapText="1"/>
    </xf>
    <xf numFmtId="0" fontId="23" fillId="0" borderId="0" xfId="0" applyFont="1" applyFill="1" applyBorder="1" applyAlignment="1">
      <alignment horizontal="left" vertical="center" wrapText="1"/>
    </xf>
    <xf numFmtId="49" fontId="20" fillId="0" borderId="2" xfId="0" applyNumberFormat="1" applyFont="1" applyBorder="1" applyAlignment="1">
      <alignment horizontal="center" vertical="top" wrapText="1"/>
    </xf>
    <xf numFmtId="3" fontId="7" fillId="22" borderId="3" xfId="7" applyFont="1" applyFill="1" applyBorder="1" applyAlignment="1">
      <alignment horizontal="center" vertical="center" wrapText="1"/>
    </xf>
    <xf numFmtId="165" fontId="3" fillId="23" borderId="2" xfId="2" applyNumberFormat="1" applyFont="1" applyFill="1" applyBorder="1" applyAlignment="1" applyProtection="1">
      <alignment vertical="center" wrapText="1"/>
      <protection locked="0"/>
    </xf>
    <xf numFmtId="165" fontId="6" fillId="23" borderId="18" xfId="2" applyNumberFormat="1" applyFont="1" applyFill="1" applyBorder="1" applyAlignment="1" applyProtection="1">
      <alignment horizontal="left" vertical="center" wrapText="1" indent="1"/>
      <protection locked="0"/>
    </xf>
    <xf numFmtId="0" fontId="17" fillId="10" borderId="2" xfId="0" applyFont="1" applyFill="1" applyBorder="1" applyAlignment="1">
      <alignment horizontal="left" vertical="center" wrapText="1"/>
    </xf>
    <xf numFmtId="0" fontId="17" fillId="10" borderId="2" xfId="0" applyFont="1" applyFill="1" applyBorder="1" applyAlignment="1">
      <alignment horizontal="left" vertical="center"/>
    </xf>
    <xf numFmtId="0" fontId="22" fillId="10" borderId="2" xfId="0" applyFont="1" applyFill="1" applyBorder="1" applyAlignment="1">
      <alignment horizontal="center" vertical="center" wrapText="1"/>
    </xf>
    <xf numFmtId="3" fontId="7" fillId="2" borderId="13" xfId="7" applyFont="1" applyFill="1" applyBorder="1" applyAlignment="1">
      <alignment horizontal="center" vertical="center" wrapText="1"/>
    </xf>
    <xf numFmtId="3" fontId="3" fillId="0" borderId="0" xfId="7" applyFont="1" applyAlignment="1">
      <alignment vertical="center" wrapText="1"/>
    </xf>
    <xf numFmtId="0" fontId="17" fillId="9" borderId="0" xfId="0" applyFont="1" applyFill="1" applyBorder="1" applyAlignment="1">
      <alignment horizontal="left" vertical="top"/>
    </xf>
    <xf numFmtId="0" fontId="18" fillId="9" borderId="0" xfId="0" applyFont="1" applyFill="1" applyBorder="1" applyAlignment="1">
      <alignment horizontal="left" vertical="top"/>
    </xf>
    <xf numFmtId="0" fontId="18" fillId="0" borderId="0" xfId="0" applyFont="1" applyFill="1" applyBorder="1" applyAlignment="1">
      <alignment horizontal="left" vertical="top"/>
    </xf>
    <xf numFmtId="0" fontId="0" fillId="0" borderId="0" xfId="0" applyAlignment="1">
      <alignment horizontal="left" vertical="top"/>
    </xf>
    <xf numFmtId="0" fontId="3" fillId="20" borderId="10" xfId="0" applyFont="1" applyFill="1" applyBorder="1" applyAlignment="1">
      <alignment vertical="center" wrapText="1"/>
    </xf>
    <xf numFmtId="0" fontId="3" fillId="20" borderId="19" xfId="0" applyFont="1" applyFill="1" applyBorder="1" applyAlignment="1">
      <alignment vertical="center" wrapText="1"/>
    </xf>
    <xf numFmtId="0" fontId="3" fillId="20" borderId="7" xfId="0" applyFont="1" applyFill="1" applyBorder="1" applyAlignment="1">
      <alignment vertical="center" wrapText="1"/>
    </xf>
    <xf numFmtId="0" fontId="3" fillId="20" borderId="14" xfId="0" applyFont="1" applyFill="1" applyBorder="1" applyAlignment="1">
      <alignment vertical="center" wrapText="1"/>
    </xf>
    <xf numFmtId="0" fontId="3" fillId="20" borderId="13" xfId="0" applyFont="1" applyFill="1" applyBorder="1" applyAlignment="1">
      <alignment vertical="center" wrapText="1"/>
    </xf>
    <xf numFmtId="0" fontId="3" fillId="20" borderId="20" xfId="0" applyFont="1" applyFill="1" applyBorder="1" applyAlignment="1">
      <alignment vertical="center" wrapText="1"/>
    </xf>
    <xf numFmtId="0" fontId="3" fillId="20" borderId="2" xfId="0" applyFont="1" applyFill="1" applyBorder="1" applyAlignment="1">
      <alignment vertical="center" wrapText="1"/>
    </xf>
    <xf numFmtId="0" fontId="0" fillId="20" borderId="21" xfId="0" applyFill="1" applyBorder="1" applyAlignment="1">
      <alignment vertical="center"/>
    </xf>
    <xf numFmtId="0" fontId="0" fillId="20" borderId="2" xfId="0" applyFill="1" applyBorder="1" applyAlignment="1">
      <alignment vertical="center" wrapText="1"/>
    </xf>
    <xf numFmtId="0" fontId="3" fillId="20" borderId="23" xfId="0" applyFont="1" applyFill="1" applyBorder="1" applyAlignment="1">
      <alignment vertical="center" wrapText="1"/>
    </xf>
    <xf numFmtId="0" fontId="0" fillId="20" borderId="24" xfId="0" applyFill="1" applyBorder="1" applyAlignment="1">
      <alignment vertical="center"/>
    </xf>
    <xf numFmtId="165" fontId="7" fillId="2" borderId="5" xfId="2" applyNumberFormat="1"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14" fillId="11" borderId="5" xfId="0" applyFont="1" applyFill="1" applyBorder="1" applyAlignment="1">
      <alignment horizontal="center" vertical="top"/>
    </xf>
    <xf numFmtId="0" fontId="3" fillId="0" borderId="1" xfId="0" applyFont="1" applyBorder="1" applyAlignment="1">
      <alignment vertical="top"/>
    </xf>
    <xf numFmtId="0" fontId="3" fillId="0" borderId="4" xfId="0" applyFont="1" applyBorder="1" applyAlignment="1">
      <alignment vertical="top"/>
    </xf>
    <xf numFmtId="0" fontId="3" fillId="0" borderId="0" xfId="0" applyFont="1" applyFill="1" applyAlignment="1" applyProtection="1">
      <alignment vertical="top" wrapText="1"/>
    </xf>
    <xf numFmtId="0" fontId="0" fillId="0" borderId="0" xfId="0" applyAlignment="1">
      <alignment wrapText="1"/>
    </xf>
    <xf numFmtId="0" fontId="2" fillId="2" borderId="5" xfId="0" applyFont="1" applyFill="1" applyBorder="1" applyAlignment="1">
      <alignment horizontal="right"/>
    </xf>
    <xf numFmtId="0" fontId="0" fillId="0" borderId="1" xfId="0" applyBorder="1" applyAlignment="1">
      <alignment horizontal="right"/>
    </xf>
    <xf numFmtId="0" fontId="3" fillId="0" borderId="1" xfId="0" applyFont="1" applyBorder="1" applyAlignment="1">
      <alignment horizontal="right"/>
    </xf>
    <xf numFmtId="3" fontId="3" fillId="0" borderId="0" xfId="7" quotePrefix="1" applyFont="1" applyAlignment="1">
      <alignment wrapText="1"/>
    </xf>
  </cellXfs>
  <cellStyles count="8">
    <cellStyle name="Comma" xfId="1" builtinId="3"/>
    <cellStyle name="Currency" xfId="2" builtinId="4"/>
    <cellStyle name="Hyperlink" xfId="3" builtinId="8"/>
    <cellStyle name="Normal" xfId="0" builtinId="0"/>
    <cellStyle name="Normal 2" xfId="4" xr:uid="{00000000-0005-0000-0000-000004000000}"/>
    <cellStyle name="Normal 3" xfId="5" xr:uid="{00000000-0005-0000-0000-000005000000}"/>
    <cellStyle name="Normal 4" xfId="6" xr:uid="{00000000-0005-0000-0000-000006000000}"/>
    <cellStyle name="Normal_Pricinginfrastructure v2" xfId="7" xr:uid="{00000000-0005-0000-0000-000007000000}"/>
  </cellStyles>
  <dxfs count="0"/>
  <tableStyles count="0" defaultTableStyle="TableStyleMedium2" defaultPivotStyle="PivotStyleLight16"/>
  <colors>
    <mruColors>
      <color rgb="FFFFFFCC"/>
      <color rgb="FFCCECFF"/>
      <color rgb="FF66CCFF"/>
      <color rgb="FF66FF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microsoft.com/office/2017/10/relationships/person" Target="persons/perso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342899</xdr:colOff>
      <xdr:row>8</xdr:row>
      <xdr:rowOff>321945</xdr:rowOff>
    </xdr:from>
    <xdr:to>
      <xdr:col>11</xdr:col>
      <xdr:colOff>594360</xdr:colOff>
      <xdr:row>20</xdr:row>
      <xdr:rowOff>929640</xdr:rowOff>
    </xdr:to>
    <xdr:sp macro="" textlink="">
      <xdr:nvSpPr>
        <xdr:cNvPr id="3" name="Text Box 5">
          <a:extLst>
            <a:ext uri="{FF2B5EF4-FFF2-40B4-BE49-F238E27FC236}">
              <a16:creationId xmlns:a16="http://schemas.microsoft.com/office/drawing/2014/main" id="{ABA9BB5E-93B2-4182-A60C-D20A02B60590}"/>
            </a:ext>
          </a:extLst>
        </xdr:cNvPr>
        <xdr:cNvSpPr txBox="1">
          <a:spLocks noChangeArrowheads="1"/>
        </xdr:cNvSpPr>
      </xdr:nvSpPr>
      <xdr:spPr bwMode="auto">
        <a:xfrm>
          <a:off x="8801099" y="2295525"/>
          <a:ext cx="5158741" cy="5598795"/>
        </a:xfrm>
        <a:prstGeom prst="rect">
          <a:avLst/>
        </a:prstGeom>
        <a:solidFill>
          <a:srgbClr xmlns:mc="http://schemas.openxmlformats.org/markup-compatibility/2006" xmlns:a14="http://schemas.microsoft.com/office/drawing/2010/main" val="FFFFCC" mc:Ignorable="a14" a14:legacySpreadsheetColorIndex="26"/>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0" tIns="137160" rIns="182880" bIns="137160" anchor="t" upright="1"/>
        <a:lstStyle/>
        <a:p>
          <a:pPr algn="l" rtl="0">
            <a:lnSpc>
              <a:spcPts val="1100"/>
            </a:lnSpc>
            <a:defRPr sz="1000"/>
          </a:pPr>
          <a:r>
            <a:rPr lang="en-US" sz="1200" b="1" i="0" u="sng" strike="noStrike" baseline="0">
              <a:solidFill>
                <a:srgbClr val="FF0000"/>
              </a:solidFill>
              <a:latin typeface="Arial"/>
              <a:cs typeface="Arial"/>
            </a:rPr>
            <a:t>*INSTRUCTION NOTES:</a:t>
          </a:r>
        </a:p>
        <a:p>
          <a:pPr algn="l" rtl="0">
            <a:lnSpc>
              <a:spcPts val="1100"/>
            </a:lnSpc>
            <a:defRPr sz="1000"/>
          </a:pPr>
          <a:endParaRPr lang="en-US" sz="1000" b="1" i="0" u="none" strike="noStrike" baseline="0">
            <a:solidFill>
              <a:srgbClr val="000000"/>
            </a:solidFill>
            <a:latin typeface="Arial"/>
            <a:cs typeface="Arial"/>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en-US" sz="1100" b="0" i="0" baseline="0">
              <a:effectLst/>
              <a:latin typeface="Arial" panose="020B0604020202020204" pitchFamily="34" charset="0"/>
              <a:ea typeface="+mn-ea"/>
              <a:cs typeface="Arial" panose="020B0604020202020204" pitchFamily="34" charset="0"/>
            </a:rPr>
            <a:t>1.  The </a:t>
          </a:r>
          <a:r>
            <a:rPr lang="en-US" sz="1100" b="1" i="0" baseline="0">
              <a:effectLst/>
              <a:latin typeface="Arial" panose="020B0604020202020204" pitchFamily="34" charset="0"/>
              <a:ea typeface="+mn-ea"/>
              <a:cs typeface="Arial" panose="020B0604020202020204" pitchFamily="34" charset="0"/>
            </a:rPr>
            <a:t>Pricing Scenario </a:t>
          </a:r>
          <a:r>
            <a:rPr lang="en-US" sz="1100" b="0" i="0" baseline="0">
              <a:effectLst/>
              <a:latin typeface="Arial" panose="020B0604020202020204" pitchFamily="34" charset="0"/>
              <a:ea typeface="+mn-ea"/>
              <a:cs typeface="Arial" panose="020B0604020202020204" pitchFamily="34" charset="0"/>
            </a:rPr>
            <a:t>in the space provided in light-green highlight will populate across all other worksheets. (See 'Intro' worksheet for definitions)</a:t>
          </a:r>
          <a:endParaRPr lang="en-US" sz="1100">
            <a:effectLst/>
            <a:latin typeface="Arial" panose="020B0604020202020204" pitchFamily="34" charset="0"/>
            <a:cs typeface="Arial" panose="020B0604020202020204" pitchFamily="34" charset="0"/>
          </a:endParaRPr>
        </a:p>
        <a:p>
          <a:pPr algn="l" rtl="0">
            <a:lnSpc>
              <a:spcPts val="1100"/>
            </a:lnSpc>
            <a:defRPr sz="1000"/>
          </a:pPr>
          <a:endParaRPr lang="en-US" sz="11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en-US" sz="1100" b="0" i="0" u="none" strike="noStrike" baseline="0">
              <a:solidFill>
                <a:srgbClr val="000000"/>
              </a:solidFill>
              <a:latin typeface="Arial" panose="020B0604020202020204" pitchFamily="34" charset="0"/>
              <a:cs typeface="Arial" panose="020B0604020202020204" pitchFamily="34" charset="0"/>
            </a:rPr>
            <a:t>2.  The </a:t>
          </a:r>
          <a:r>
            <a:rPr lang="en-US" sz="1100" b="1" i="0" u="none" strike="noStrike" baseline="0">
              <a:solidFill>
                <a:srgbClr val="000000"/>
              </a:solidFill>
              <a:latin typeface="Arial" panose="020B0604020202020204" pitchFamily="34" charset="0"/>
              <a:cs typeface="Arial" panose="020B0604020202020204" pitchFamily="34" charset="0"/>
            </a:rPr>
            <a:t>Company Name </a:t>
          </a:r>
          <a:r>
            <a:rPr lang="en-US" sz="1100" b="0" i="0" u="none" strike="noStrike" baseline="0">
              <a:solidFill>
                <a:srgbClr val="000000"/>
              </a:solidFill>
              <a:latin typeface="Arial" panose="020B0604020202020204" pitchFamily="34" charset="0"/>
              <a:cs typeface="Arial" panose="020B0604020202020204" pitchFamily="34" charset="0"/>
            </a:rPr>
            <a:t>in the space provided in light-green highlight will populate across all other worksheets.</a:t>
          </a:r>
        </a:p>
        <a:p>
          <a:pPr algn="l" rtl="0">
            <a:lnSpc>
              <a:spcPts val="1100"/>
            </a:lnSpc>
            <a:defRPr sz="1000"/>
          </a:pPr>
          <a:endParaRPr lang="en-US" sz="1100" b="0" i="0" u="none" strike="noStrike" baseline="0">
            <a:solidFill>
              <a:srgbClr val="000000"/>
            </a:solidFill>
            <a:latin typeface="Arial" panose="020B0604020202020204" pitchFamily="34" charset="0"/>
            <a:cs typeface="Arial" panose="020B0604020202020204"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en-US" sz="1100" b="0" i="0" baseline="0">
              <a:effectLst/>
              <a:latin typeface="Arial" panose="020B0604020202020204" pitchFamily="34" charset="0"/>
              <a:ea typeface="+mn-ea"/>
              <a:cs typeface="Arial" panose="020B0604020202020204" pitchFamily="34" charset="0"/>
            </a:rPr>
            <a:t>3.  The Response Vendor may submit more than one pricing *.xlsx workbooks.  </a:t>
          </a:r>
          <a:r>
            <a:rPr lang="en-US" sz="1100" b="1" i="0" baseline="0">
              <a:solidFill>
                <a:srgbClr val="FF0000"/>
              </a:solidFill>
              <a:effectLst/>
              <a:latin typeface="Arial" panose="020B0604020202020204" pitchFamily="34" charset="0"/>
              <a:ea typeface="+mn-ea"/>
              <a:cs typeface="Arial" panose="020B0604020202020204" pitchFamily="34" charset="0"/>
            </a:rPr>
            <a:t>Please be sure to name your files in the following format:  </a:t>
          </a:r>
        </a:p>
        <a:p>
          <a:pPr marL="0" marR="0" lvl="0" indent="0" algn="l" defTabSz="914400" rtl="0" eaLnBrk="1" fontAlgn="auto" latinLnBrk="0" hangingPunct="1">
            <a:lnSpc>
              <a:spcPts val="1100"/>
            </a:lnSpc>
            <a:spcBef>
              <a:spcPts val="0"/>
            </a:spcBef>
            <a:spcAft>
              <a:spcPts val="0"/>
            </a:spcAft>
            <a:buClrTx/>
            <a:buSzTx/>
            <a:buFontTx/>
            <a:buNone/>
            <a:tabLst/>
            <a:defRPr sz="1000"/>
          </a:pPr>
          <a:r>
            <a:rPr lang="en-US" sz="1100" b="1" i="0" baseline="0">
              <a:solidFill>
                <a:srgbClr val="FF0000"/>
              </a:solidFill>
              <a:effectLst/>
              <a:latin typeface="Arial" panose="020B0604020202020204" pitchFamily="34" charset="0"/>
              <a:ea typeface="+mn-ea"/>
              <a:cs typeface="Arial" panose="020B0604020202020204" pitchFamily="34" charset="0"/>
            </a:rPr>
            <a:t>from</a:t>
          </a:r>
          <a:r>
            <a:rPr lang="en-US" sz="1100" b="0" i="0" baseline="0">
              <a:effectLst/>
              <a:latin typeface="Arial" panose="020B0604020202020204" pitchFamily="34" charset="0"/>
              <a:ea typeface="+mn-ea"/>
              <a:cs typeface="Arial" panose="020B0604020202020204" pitchFamily="34" charset="0"/>
            </a:rPr>
            <a:t> "IT-2019-01-BD CAFM 2-0 RFI Pricing_TEMPLATE.xlsx" </a:t>
          </a:r>
        </a:p>
        <a:p>
          <a:pPr marL="0" marR="0" lvl="0" indent="0" algn="l" defTabSz="914400" rtl="0" eaLnBrk="1" fontAlgn="auto" latinLnBrk="0" hangingPunct="1">
            <a:lnSpc>
              <a:spcPts val="1100"/>
            </a:lnSpc>
            <a:spcBef>
              <a:spcPts val="0"/>
            </a:spcBef>
            <a:spcAft>
              <a:spcPts val="0"/>
            </a:spcAft>
            <a:buClrTx/>
            <a:buSzTx/>
            <a:buFontTx/>
            <a:buNone/>
            <a:tabLst/>
            <a:defRPr sz="1000"/>
          </a:pPr>
          <a:r>
            <a:rPr lang="en-US" sz="1100" b="1" i="0" baseline="0">
              <a:solidFill>
                <a:srgbClr val="FF0000"/>
              </a:solidFill>
              <a:effectLst/>
              <a:latin typeface="Arial" panose="020B0604020202020204" pitchFamily="34" charset="0"/>
              <a:ea typeface="+mn-ea"/>
              <a:cs typeface="Arial" panose="020B0604020202020204" pitchFamily="34" charset="0"/>
            </a:rPr>
            <a:t>to</a:t>
          </a:r>
          <a:r>
            <a:rPr lang="en-US" sz="1100" b="0" i="0" baseline="0">
              <a:effectLst/>
              <a:latin typeface="Arial" panose="020B0604020202020204" pitchFamily="34" charset="0"/>
              <a:ea typeface="+mn-ea"/>
              <a:cs typeface="Arial" panose="020B0604020202020204" pitchFamily="34" charset="0"/>
            </a:rPr>
            <a:t> "IT-2019-01-BD CAFM 2-0 RFI Pricing_</a:t>
          </a:r>
          <a:r>
            <a:rPr lang="en-US" sz="1100" b="0" i="1" baseline="0">
              <a:effectLst/>
              <a:latin typeface="Arial" panose="020B0604020202020204" pitchFamily="34" charset="0"/>
              <a:ea typeface="+mn-ea"/>
              <a:cs typeface="Arial" panose="020B0604020202020204" pitchFamily="34" charset="0"/>
            </a:rPr>
            <a:t>Your-Company-Name_file1</a:t>
          </a:r>
          <a:r>
            <a:rPr lang="en-US" sz="1100" b="0" i="0" baseline="0">
              <a:effectLst/>
              <a:latin typeface="Arial" panose="020B0604020202020204" pitchFamily="34" charset="0"/>
              <a:ea typeface="+mn-ea"/>
              <a:cs typeface="Arial" panose="020B0604020202020204" pitchFamily="34" charset="0"/>
            </a:rPr>
            <a:t>.xlsx", where </a:t>
          </a:r>
          <a:r>
            <a:rPr lang="en-US" sz="1100" b="0" i="1" baseline="0">
              <a:effectLst/>
              <a:latin typeface="Arial" panose="020B0604020202020204" pitchFamily="34" charset="0"/>
              <a:ea typeface="+mn-ea"/>
              <a:cs typeface="Arial" panose="020B0604020202020204" pitchFamily="34" charset="0"/>
            </a:rPr>
            <a:t>Your-Company-Name</a:t>
          </a:r>
          <a:r>
            <a:rPr lang="en-US" sz="1100" b="0" i="0" baseline="0">
              <a:effectLst/>
              <a:latin typeface="Arial" panose="020B0604020202020204" pitchFamily="34" charset="0"/>
              <a:ea typeface="+mn-ea"/>
              <a:cs typeface="Arial" panose="020B0604020202020204" pitchFamily="34" charset="0"/>
            </a:rPr>
            <a:t> is followed by a unique identifier shown as </a:t>
          </a:r>
          <a:r>
            <a:rPr lang="en-US" sz="1100" b="0" i="1" baseline="0">
              <a:effectLst/>
              <a:latin typeface="Arial" panose="020B0604020202020204" pitchFamily="34" charset="0"/>
              <a:ea typeface="+mn-ea"/>
              <a:cs typeface="Arial" panose="020B0604020202020204" pitchFamily="34" charset="0"/>
            </a:rPr>
            <a:t>_file1 </a:t>
          </a:r>
          <a:r>
            <a:rPr lang="en-US" sz="1100" b="0" i="0" baseline="0">
              <a:effectLst/>
              <a:latin typeface="Arial" panose="020B0604020202020204" pitchFamily="34" charset="0"/>
              <a:ea typeface="+mn-ea"/>
              <a:cs typeface="Arial" panose="020B0604020202020204" pitchFamily="34" charset="0"/>
            </a:rPr>
            <a:t>in the example.</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en-US" sz="1100" b="0" i="0" baseline="0">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en-US" sz="1100" b="0" i="0" baseline="0">
              <a:effectLst/>
              <a:latin typeface="Arial" panose="020B0604020202020204" pitchFamily="34" charset="0"/>
              <a:ea typeface="+mn-ea"/>
              <a:cs typeface="Arial" panose="020B0604020202020204" pitchFamily="34" charset="0"/>
            </a:rPr>
            <a:t>4.  Please provide your responses to the RFI by filling out the following worksheets as denoted in the TOC: </a:t>
          </a:r>
        </a:p>
        <a:p>
          <a:pPr marL="0" marR="0" lvl="0" indent="0" algn="l" defTabSz="914400" rtl="0" eaLnBrk="1" fontAlgn="auto" latinLnBrk="0" hangingPunct="1">
            <a:lnSpc>
              <a:spcPts val="1100"/>
            </a:lnSpc>
            <a:spcBef>
              <a:spcPts val="0"/>
            </a:spcBef>
            <a:spcAft>
              <a:spcPts val="0"/>
            </a:spcAft>
            <a:buClrTx/>
            <a:buSzTx/>
            <a:buFontTx/>
            <a:buNone/>
            <a:tabLst/>
            <a:defRPr sz="1000"/>
          </a:pPr>
          <a:r>
            <a:rPr lang="en-US" sz="1100" b="0" i="0" baseline="0">
              <a:solidFill>
                <a:srgbClr val="FF0000"/>
              </a:solidFill>
              <a:effectLst/>
              <a:latin typeface="Arial" panose="020B0604020202020204" pitchFamily="34" charset="0"/>
              <a:ea typeface="+mn-ea"/>
              <a:cs typeface="Arial" panose="020B0604020202020204" pitchFamily="34" charset="0"/>
            </a:rPr>
            <a:t>Vendor Info	</a:t>
          </a:r>
        </a:p>
        <a:p>
          <a:pPr marL="0" marR="0" lvl="0" indent="0" algn="l" defTabSz="914400" rtl="0" eaLnBrk="1" fontAlgn="auto" latinLnBrk="0" hangingPunct="1">
            <a:lnSpc>
              <a:spcPts val="1100"/>
            </a:lnSpc>
            <a:spcBef>
              <a:spcPts val="0"/>
            </a:spcBef>
            <a:spcAft>
              <a:spcPts val="0"/>
            </a:spcAft>
            <a:buClrTx/>
            <a:buSzTx/>
            <a:buFontTx/>
            <a:buNone/>
            <a:tabLst/>
            <a:defRPr sz="1000"/>
          </a:pPr>
          <a:r>
            <a:rPr lang="en-US" sz="1100" b="0" i="0" baseline="0">
              <a:solidFill>
                <a:srgbClr val="FF0000"/>
              </a:solidFill>
              <a:effectLst/>
              <a:latin typeface="Arial" panose="020B0604020202020204" pitchFamily="34" charset="0"/>
              <a:ea typeface="+mn-ea"/>
              <a:cs typeface="Arial" panose="020B0604020202020204" pitchFamily="34" charset="0"/>
            </a:rPr>
            <a:t>III-2 Implementation</a:t>
          </a:r>
        </a:p>
        <a:p>
          <a:pPr marL="0" marR="0" lvl="0" indent="0" algn="l" defTabSz="914400" rtl="0" eaLnBrk="1" fontAlgn="auto" latinLnBrk="0" hangingPunct="1">
            <a:lnSpc>
              <a:spcPts val="1100"/>
            </a:lnSpc>
            <a:spcBef>
              <a:spcPts val="0"/>
            </a:spcBef>
            <a:spcAft>
              <a:spcPts val="0"/>
            </a:spcAft>
            <a:buClrTx/>
            <a:buSzTx/>
            <a:buFontTx/>
            <a:buNone/>
            <a:tabLst/>
            <a:defRPr sz="1000"/>
          </a:pPr>
          <a:r>
            <a:rPr lang="en-US" sz="1100" b="0" i="0" baseline="0">
              <a:solidFill>
                <a:srgbClr val="FF0000"/>
              </a:solidFill>
              <a:effectLst/>
              <a:latin typeface="Arial" panose="020B0604020202020204" pitchFamily="34" charset="0"/>
              <a:ea typeface="+mn-ea"/>
              <a:cs typeface="Arial" panose="020B0604020202020204" pitchFamily="34" charset="0"/>
            </a:rPr>
            <a:t>III-3 Software - Subscription</a:t>
          </a:r>
        </a:p>
        <a:p>
          <a:pPr marL="0" marR="0" lvl="0" indent="0" algn="l" defTabSz="914400" rtl="0" eaLnBrk="1" fontAlgn="auto" latinLnBrk="0" hangingPunct="1">
            <a:lnSpc>
              <a:spcPts val="1100"/>
            </a:lnSpc>
            <a:spcBef>
              <a:spcPts val="0"/>
            </a:spcBef>
            <a:spcAft>
              <a:spcPts val="0"/>
            </a:spcAft>
            <a:buClrTx/>
            <a:buSzTx/>
            <a:buFontTx/>
            <a:buNone/>
            <a:tabLst/>
            <a:defRPr sz="1000"/>
          </a:pPr>
          <a:r>
            <a:rPr lang="en-US" sz="1100" b="0" i="0" baseline="0">
              <a:solidFill>
                <a:srgbClr val="FF0000"/>
              </a:solidFill>
              <a:effectLst/>
              <a:latin typeface="Arial" panose="020B0604020202020204" pitchFamily="34" charset="0"/>
              <a:ea typeface="+mn-ea"/>
              <a:cs typeface="Arial" panose="020B0604020202020204" pitchFamily="34" charset="0"/>
            </a:rPr>
            <a:t>III-4 Software - Perpetual</a:t>
          </a:r>
        </a:p>
        <a:p>
          <a:pPr marL="0" marR="0" lvl="0" indent="0" algn="l" defTabSz="914400" rtl="0" eaLnBrk="1" fontAlgn="auto" latinLnBrk="0" hangingPunct="1">
            <a:lnSpc>
              <a:spcPts val="1100"/>
            </a:lnSpc>
            <a:spcBef>
              <a:spcPts val="0"/>
            </a:spcBef>
            <a:spcAft>
              <a:spcPts val="0"/>
            </a:spcAft>
            <a:buClrTx/>
            <a:buSzTx/>
            <a:buFontTx/>
            <a:buNone/>
            <a:tabLst/>
            <a:defRPr sz="1000"/>
          </a:pPr>
          <a:r>
            <a:rPr lang="en-US" sz="1100" b="0" i="0" baseline="0">
              <a:solidFill>
                <a:srgbClr val="FF0000"/>
              </a:solidFill>
              <a:effectLst/>
              <a:latin typeface="Arial" panose="020B0604020202020204" pitchFamily="34" charset="0"/>
              <a:ea typeface="+mn-ea"/>
              <a:cs typeface="Arial" panose="020B0604020202020204" pitchFamily="34" charset="0"/>
            </a:rPr>
            <a:t>III-5 Hosting Services</a:t>
          </a:r>
        </a:p>
        <a:p>
          <a:pPr marL="0" marR="0" lvl="0" indent="0" algn="l" defTabSz="914400" rtl="0" eaLnBrk="1" fontAlgn="auto" latinLnBrk="0" hangingPunct="1">
            <a:lnSpc>
              <a:spcPts val="1100"/>
            </a:lnSpc>
            <a:spcBef>
              <a:spcPts val="0"/>
            </a:spcBef>
            <a:spcAft>
              <a:spcPts val="0"/>
            </a:spcAft>
            <a:buClrTx/>
            <a:buSzTx/>
            <a:buFontTx/>
            <a:buNone/>
            <a:tabLst/>
            <a:defRPr sz="1000"/>
          </a:pPr>
          <a:r>
            <a:rPr lang="en-US" sz="1100" b="0" i="0" baseline="0">
              <a:solidFill>
                <a:srgbClr val="FF0000"/>
              </a:solidFill>
              <a:effectLst/>
              <a:latin typeface="Arial" panose="020B0604020202020204" pitchFamily="34" charset="0"/>
              <a:ea typeface="+mn-ea"/>
              <a:cs typeface="Arial" panose="020B0604020202020204" pitchFamily="34" charset="0"/>
            </a:rPr>
            <a:t>III-6 Labor Rates</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en-US" sz="1100" b="0" i="0" baseline="0">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en-US" sz="1100" b="0" i="0" baseline="0">
              <a:effectLst/>
              <a:latin typeface="Arial" panose="020B0604020202020204" pitchFamily="34" charset="0"/>
              <a:ea typeface="+mn-ea"/>
              <a:cs typeface="Arial" panose="020B0604020202020204" pitchFamily="34" charset="0"/>
            </a:rPr>
            <a:t>5.  See Legend below for worksheet structure.</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en-US" sz="1100" b="0" i="0" baseline="0">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en-US" sz="1100" b="0" i="0" baseline="0">
              <a:effectLst/>
              <a:latin typeface="Arial" panose="020B0604020202020204" pitchFamily="34" charset="0"/>
              <a:ea typeface="+mn-ea"/>
              <a:cs typeface="Arial" panose="020B0604020202020204" pitchFamily="34" charset="0"/>
            </a:rPr>
            <a:t>6.  Submissions of the *.xlsx file format is requested.  The *.xlsx can be printed/exported as a *.pdf file to include as part of your submission.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en-US" sz="1100">
            <a:effectLst/>
            <a:latin typeface="Arial" panose="020B0604020202020204" pitchFamily="34" charset="0"/>
            <a:cs typeface="Arial" panose="020B0604020202020204" pitchFamily="34" charset="0"/>
          </a:endParaRPr>
        </a:p>
        <a:p>
          <a:pPr algn="l" rtl="0">
            <a:lnSpc>
              <a:spcPts val="1100"/>
            </a:lnSpc>
            <a:defRPr sz="1000"/>
          </a:pPr>
          <a:endParaRPr lang="en-US" sz="11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en-US" sz="1100" b="1" i="0" u="none" strike="noStrike" baseline="0">
              <a:solidFill>
                <a:srgbClr val="000000"/>
              </a:solidFill>
              <a:latin typeface="Arial" panose="020B0604020202020204" pitchFamily="34" charset="0"/>
              <a:ea typeface="+mn-ea"/>
              <a:cs typeface="Arial" panose="020B0604020202020204" pitchFamily="34" charset="0"/>
            </a:rPr>
            <a:t>- Thank You</a:t>
          </a:r>
        </a:p>
        <a:p>
          <a:pPr algn="l" rtl="0">
            <a:lnSpc>
              <a:spcPts val="1100"/>
            </a:lnSpc>
            <a:defRPr sz="1000"/>
          </a:pPr>
          <a:endParaRPr lang="en-US" sz="1100" b="1" i="0" u="none" strike="noStrike" baseline="0">
            <a:solidFill>
              <a:srgbClr val="000000"/>
            </a:solidFill>
            <a:latin typeface="Arial" panose="020B0604020202020204" pitchFamily="34" charset="0"/>
            <a:ea typeface="+mn-ea"/>
            <a:cs typeface="Arial" panose="020B0604020202020204" pitchFamily="34" charset="0"/>
          </a:endParaRPr>
        </a:p>
        <a:p>
          <a:pPr algn="l" rtl="0">
            <a:lnSpc>
              <a:spcPts val="1100"/>
            </a:lnSpc>
            <a:defRPr sz="1000"/>
          </a:pPr>
          <a:r>
            <a:rPr lang="en-US" sz="1100" b="1" i="0" u="none" strike="noStrike" baseline="0">
              <a:solidFill>
                <a:srgbClr val="000000"/>
              </a:solidFill>
              <a:latin typeface="Arial" panose="020B0604020202020204" pitchFamily="34" charset="0"/>
              <a:ea typeface="+mn-ea"/>
              <a:cs typeface="Arial" panose="020B0604020202020204" pitchFamily="34" charset="0"/>
            </a:rPr>
            <a:t>JCC</a:t>
          </a:r>
        </a:p>
        <a:p>
          <a:pPr rtl="0"/>
          <a:endParaRPr lang="en-US" sz="1100">
            <a:effectLst/>
            <a:latin typeface="Arial" panose="020B0604020202020204" pitchFamily="34" charset="0"/>
            <a:cs typeface="Arial" panose="020B0604020202020204" pitchFamily="34" charset="0"/>
          </a:endParaRPr>
        </a:p>
        <a:p>
          <a:pPr algn="l" rtl="0">
            <a:lnSpc>
              <a:spcPts val="1500"/>
            </a:lnSpc>
            <a:defRPr sz="1000"/>
          </a:pPr>
          <a:endParaRPr lang="en-US" sz="1000" b="0" i="0" u="none" strike="noStrike" baseline="0">
            <a:solidFill>
              <a:srgbClr val="000000"/>
            </a:solidFill>
            <a:latin typeface="Arial"/>
            <a:cs typeface="Arial"/>
          </a:endParaRPr>
        </a:p>
      </xdr:txBody>
    </xdr:sp>
    <xdr:clientData/>
  </xdr:twoCellAnchor>
  <xdr:twoCellAnchor>
    <xdr:from>
      <xdr:col>3</xdr:col>
      <xdr:colOff>83820</xdr:colOff>
      <xdr:row>4</xdr:row>
      <xdr:rowOff>0</xdr:rowOff>
    </xdr:from>
    <xdr:to>
      <xdr:col>8</xdr:col>
      <xdr:colOff>20955</xdr:colOff>
      <xdr:row>5</xdr:row>
      <xdr:rowOff>17144</xdr:rowOff>
    </xdr:to>
    <xdr:grpSp>
      <xdr:nvGrpSpPr>
        <xdr:cNvPr id="8" name="Group 7">
          <a:extLst>
            <a:ext uri="{FF2B5EF4-FFF2-40B4-BE49-F238E27FC236}">
              <a16:creationId xmlns:a16="http://schemas.microsoft.com/office/drawing/2014/main" id="{3284BBA0-C3AD-43DA-8611-2C45064FB8B1}"/>
            </a:ext>
          </a:extLst>
        </xdr:cNvPr>
        <xdr:cNvGrpSpPr/>
      </xdr:nvGrpSpPr>
      <xdr:grpSpPr>
        <a:xfrm>
          <a:off x="8823008" y="952500"/>
          <a:ext cx="2937510" cy="374332"/>
          <a:chOff x="9220200" y="3720464"/>
          <a:chExt cx="3015615" cy="228600"/>
        </a:xfrm>
      </xdr:grpSpPr>
      <xdr:sp macro="" textlink="">
        <xdr:nvSpPr>
          <xdr:cNvPr id="4" name="Line 17">
            <a:extLst>
              <a:ext uri="{FF2B5EF4-FFF2-40B4-BE49-F238E27FC236}">
                <a16:creationId xmlns:a16="http://schemas.microsoft.com/office/drawing/2014/main" id="{15EA093A-5E79-46E2-8120-D4793EA2E685}"/>
              </a:ext>
            </a:extLst>
          </xdr:cNvPr>
          <xdr:cNvSpPr>
            <a:spLocks noChangeShapeType="1"/>
          </xdr:cNvSpPr>
        </xdr:nvSpPr>
        <xdr:spPr bwMode="auto">
          <a:xfrm flipH="1">
            <a:off x="9220200" y="3848100"/>
            <a:ext cx="266700" cy="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6" name="Text Box 16">
            <a:extLst>
              <a:ext uri="{FF2B5EF4-FFF2-40B4-BE49-F238E27FC236}">
                <a16:creationId xmlns:a16="http://schemas.microsoft.com/office/drawing/2014/main" id="{9CD30BDE-193A-4A03-AEC9-CE51CB77D996}"/>
              </a:ext>
            </a:extLst>
          </xdr:cNvPr>
          <xdr:cNvSpPr txBox="1">
            <a:spLocks noChangeArrowheads="1"/>
          </xdr:cNvSpPr>
        </xdr:nvSpPr>
        <xdr:spPr bwMode="auto">
          <a:xfrm>
            <a:off x="9492615" y="3720464"/>
            <a:ext cx="2743200" cy="228600"/>
          </a:xfrm>
          <a:prstGeom prst="rect">
            <a:avLst/>
          </a:prstGeom>
          <a:solidFill>
            <a:srgbClr val="FFFFCC"/>
          </a:solidFill>
          <a:ln w="222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1440" tIns="45720" rIns="91440" bIns="45720" anchor="ctr" upright="1"/>
          <a:lstStyle/>
          <a:p>
            <a:pPr algn="l" rtl="0">
              <a:defRPr sz="1000"/>
            </a:pPr>
            <a:r>
              <a:rPr lang="en-US" sz="1000" b="1" i="0" u="none" strike="noStrike" baseline="0">
                <a:solidFill>
                  <a:srgbClr val="FF0000"/>
                </a:solidFill>
                <a:latin typeface="Arial"/>
                <a:cs typeface="Arial"/>
              </a:rPr>
              <a:t>Select Pricing Scenario for this workbook.</a:t>
            </a:r>
          </a:p>
        </xdr:txBody>
      </xdr:sp>
    </xdr:grpSp>
    <xdr:clientData/>
  </xdr:twoCellAnchor>
  <xdr:twoCellAnchor>
    <xdr:from>
      <xdr:col>3</xdr:col>
      <xdr:colOff>76200</xdr:colOff>
      <xdr:row>6</xdr:row>
      <xdr:rowOff>169544</xdr:rowOff>
    </xdr:from>
    <xdr:to>
      <xdr:col>8</xdr:col>
      <xdr:colOff>13335</xdr:colOff>
      <xdr:row>8</xdr:row>
      <xdr:rowOff>0</xdr:rowOff>
    </xdr:to>
    <xdr:grpSp>
      <xdr:nvGrpSpPr>
        <xdr:cNvPr id="9" name="Group 8">
          <a:extLst>
            <a:ext uri="{FF2B5EF4-FFF2-40B4-BE49-F238E27FC236}">
              <a16:creationId xmlns:a16="http://schemas.microsoft.com/office/drawing/2014/main" id="{AF75241B-780E-4595-9CF6-03F0EDF2608F}"/>
            </a:ext>
          </a:extLst>
        </xdr:cNvPr>
        <xdr:cNvGrpSpPr/>
      </xdr:nvGrpSpPr>
      <xdr:grpSpPr>
        <a:xfrm>
          <a:off x="8815388" y="1669732"/>
          <a:ext cx="2937510" cy="390049"/>
          <a:chOff x="9220200" y="3720464"/>
          <a:chExt cx="3015615" cy="228600"/>
        </a:xfrm>
      </xdr:grpSpPr>
      <xdr:sp macro="" textlink="">
        <xdr:nvSpPr>
          <xdr:cNvPr id="10" name="Line 17">
            <a:extLst>
              <a:ext uri="{FF2B5EF4-FFF2-40B4-BE49-F238E27FC236}">
                <a16:creationId xmlns:a16="http://schemas.microsoft.com/office/drawing/2014/main" id="{CD005B65-FFFE-4524-AB27-CD245056478C}"/>
              </a:ext>
            </a:extLst>
          </xdr:cNvPr>
          <xdr:cNvSpPr>
            <a:spLocks noChangeShapeType="1"/>
          </xdr:cNvSpPr>
        </xdr:nvSpPr>
        <xdr:spPr bwMode="auto">
          <a:xfrm flipH="1">
            <a:off x="9220200" y="3848100"/>
            <a:ext cx="266700" cy="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sp macro="" textlink="">
        <xdr:nvSpPr>
          <xdr:cNvPr id="11" name="Text Box 16">
            <a:extLst>
              <a:ext uri="{FF2B5EF4-FFF2-40B4-BE49-F238E27FC236}">
                <a16:creationId xmlns:a16="http://schemas.microsoft.com/office/drawing/2014/main" id="{FA9B6152-3D63-4C4E-81AA-BCB17195DF20}"/>
              </a:ext>
            </a:extLst>
          </xdr:cNvPr>
          <xdr:cNvSpPr txBox="1">
            <a:spLocks noChangeArrowheads="1"/>
          </xdr:cNvSpPr>
        </xdr:nvSpPr>
        <xdr:spPr bwMode="auto">
          <a:xfrm>
            <a:off x="9492615" y="3720464"/>
            <a:ext cx="2743200" cy="228600"/>
          </a:xfrm>
          <a:prstGeom prst="rect">
            <a:avLst/>
          </a:prstGeom>
          <a:solidFill>
            <a:srgbClr val="FFFFCC"/>
          </a:solidFill>
          <a:ln w="222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1440" tIns="45720" rIns="91440" bIns="45720" anchor="ctr" upright="1"/>
          <a:lstStyle/>
          <a:p>
            <a:pPr algn="l" rtl="0">
              <a:defRPr sz="1000"/>
            </a:pPr>
            <a:r>
              <a:rPr lang="en-US" sz="1000" b="1" i="0" u="none" strike="noStrike" baseline="0">
                <a:solidFill>
                  <a:srgbClr val="FF0000"/>
                </a:solidFill>
                <a:latin typeface="Arial"/>
                <a:cs typeface="Arial"/>
              </a:rPr>
              <a:t>Enter Response Vendor's Company name.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103</xdr:row>
      <xdr:rowOff>0</xdr:rowOff>
    </xdr:from>
    <xdr:to>
      <xdr:col>6</xdr:col>
      <xdr:colOff>95250</xdr:colOff>
      <xdr:row>104</xdr:row>
      <xdr:rowOff>9525</xdr:rowOff>
    </xdr:to>
    <xdr:sp macro="" textlink="">
      <xdr:nvSpPr>
        <xdr:cNvPr id="146296" name="Text Box 1">
          <a:extLst>
            <a:ext uri="{FF2B5EF4-FFF2-40B4-BE49-F238E27FC236}">
              <a16:creationId xmlns:a16="http://schemas.microsoft.com/office/drawing/2014/main" id="{3C3FD9D6-268B-4B2E-BCB4-1103188D0DEB}"/>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297" name="Text Box 2">
          <a:extLst>
            <a:ext uri="{FF2B5EF4-FFF2-40B4-BE49-F238E27FC236}">
              <a16:creationId xmlns:a16="http://schemas.microsoft.com/office/drawing/2014/main" id="{6A1B050D-D2C9-49CA-BC21-DD5B0F48BE16}"/>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298" name="Text Box 3">
          <a:extLst>
            <a:ext uri="{FF2B5EF4-FFF2-40B4-BE49-F238E27FC236}">
              <a16:creationId xmlns:a16="http://schemas.microsoft.com/office/drawing/2014/main" id="{2A6B75BD-A4F2-47F1-A562-2F1407086F0C}"/>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299" name="Text Box 4">
          <a:extLst>
            <a:ext uri="{FF2B5EF4-FFF2-40B4-BE49-F238E27FC236}">
              <a16:creationId xmlns:a16="http://schemas.microsoft.com/office/drawing/2014/main" id="{5D01F1E3-BCCE-4C03-BC31-47D9AF6EB420}"/>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00" name="Text Box 5">
          <a:extLst>
            <a:ext uri="{FF2B5EF4-FFF2-40B4-BE49-F238E27FC236}">
              <a16:creationId xmlns:a16="http://schemas.microsoft.com/office/drawing/2014/main" id="{CFDC25B4-B516-469B-8E34-E38F56C60E34}"/>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01" name="Text Box 6">
          <a:extLst>
            <a:ext uri="{FF2B5EF4-FFF2-40B4-BE49-F238E27FC236}">
              <a16:creationId xmlns:a16="http://schemas.microsoft.com/office/drawing/2014/main" id="{071136A2-C2E7-4D3E-A243-8448EF5EA200}"/>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02" name="Text Box 7">
          <a:extLst>
            <a:ext uri="{FF2B5EF4-FFF2-40B4-BE49-F238E27FC236}">
              <a16:creationId xmlns:a16="http://schemas.microsoft.com/office/drawing/2014/main" id="{29C7F93B-4FEE-480D-BCA7-FD8431F0D0A0}"/>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03" name="Text Box 8">
          <a:extLst>
            <a:ext uri="{FF2B5EF4-FFF2-40B4-BE49-F238E27FC236}">
              <a16:creationId xmlns:a16="http://schemas.microsoft.com/office/drawing/2014/main" id="{8A5402AF-CF3B-439D-A603-6ABB5162A227}"/>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04" name="Text Box 9">
          <a:extLst>
            <a:ext uri="{FF2B5EF4-FFF2-40B4-BE49-F238E27FC236}">
              <a16:creationId xmlns:a16="http://schemas.microsoft.com/office/drawing/2014/main" id="{63016E15-1C75-43FA-98A7-3777A1C37EFB}"/>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05" name="Text Box 10">
          <a:extLst>
            <a:ext uri="{FF2B5EF4-FFF2-40B4-BE49-F238E27FC236}">
              <a16:creationId xmlns:a16="http://schemas.microsoft.com/office/drawing/2014/main" id="{BC982632-31EA-47C9-BA1C-8A1E61EF1393}"/>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06" name="Text Box 11">
          <a:extLst>
            <a:ext uri="{FF2B5EF4-FFF2-40B4-BE49-F238E27FC236}">
              <a16:creationId xmlns:a16="http://schemas.microsoft.com/office/drawing/2014/main" id="{B001ADD9-F066-4B60-93BE-8FE4411CFA4C}"/>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07" name="Text Box 12">
          <a:extLst>
            <a:ext uri="{FF2B5EF4-FFF2-40B4-BE49-F238E27FC236}">
              <a16:creationId xmlns:a16="http://schemas.microsoft.com/office/drawing/2014/main" id="{244B2DE4-7265-436A-9C65-27024027D291}"/>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08" name="Text Box 13">
          <a:extLst>
            <a:ext uri="{FF2B5EF4-FFF2-40B4-BE49-F238E27FC236}">
              <a16:creationId xmlns:a16="http://schemas.microsoft.com/office/drawing/2014/main" id="{5E6E1E96-D6C0-474B-95D6-ABC54F9CBB4B}"/>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09" name="Text Box 14">
          <a:extLst>
            <a:ext uri="{FF2B5EF4-FFF2-40B4-BE49-F238E27FC236}">
              <a16:creationId xmlns:a16="http://schemas.microsoft.com/office/drawing/2014/main" id="{9CC81EC7-9F94-4992-9D6F-4B25A3B66527}"/>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10" name="Text Box 15">
          <a:extLst>
            <a:ext uri="{FF2B5EF4-FFF2-40B4-BE49-F238E27FC236}">
              <a16:creationId xmlns:a16="http://schemas.microsoft.com/office/drawing/2014/main" id="{C63F2F51-4BEA-4D7B-8011-E061F09C86C4}"/>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11" name="Text Box 16">
          <a:extLst>
            <a:ext uri="{FF2B5EF4-FFF2-40B4-BE49-F238E27FC236}">
              <a16:creationId xmlns:a16="http://schemas.microsoft.com/office/drawing/2014/main" id="{1E1FC99C-8B1D-413E-A8F3-00E1E33B5195}"/>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12" name="Text Box 17">
          <a:extLst>
            <a:ext uri="{FF2B5EF4-FFF2-40B4-BE49-F238E27FC236}">
              <a16:creationId xmlns:a16="http://schemas.microsoft.com/office/drawing/2014/main" id="{9491479E-59A5-4592-A95D-BCD9DBC59F8F}"/>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13" name="Text Box 18">
          <a:extLst>
            <a:ext uri="{FF2B5EF4-FFF2-40B4-BE49-F238E27FC236}">
              <a16:creationId xmlns:a16="http://schemas.microsoft.com/office/drawing/2014/main" id="{88BF908B-5F2C-4860-AF8B-96C25D08C85B}"/>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14" name="Text Box 19">
          <a:extLst>
            <a:ext uri="{FF2B5EF4-FFF2-40B4-BE49-F238E27FC236}">
              <a16:creationId xmlns:a16="http://schemas.microsoft.com/office/drawing/2014/main" id="{DA14D55D-ED0F-4E5E-BCAD-BDE597BF5D4F}"/>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15" name="Text Box 20">
          <a:extLst>
            <a:ext uri="{FF2B5EF4-FFF2-40B4-BE49-F238E27FC236}">
              <a16:creationId xmlns:a16="http://schemas.microsoft.com/office/drawing/2014/main" id="{B801D309-C245-49FE-AE63-FAF5F36090FB}"/>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16" name="Text Box 21">
          <a:extLst>
            <a:ext uri="{FF2B5EF4-FFF2-40B4-BE49-F238E27FC236}">
              <a16:creationId xmlns:a16="http://schemas.microsoft.com/office/drawing/2014/main" id="{38264130-9EF8-4750-A6F4-AEE62521DB07}"/>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17" name="Text Box 22">
          <a:extLst>
            <a:ext uri="{FF2B5EF4-FFF2-40B4-BE49-F238E27FC236}">
              <a16:creationId xmlns:a16="http://schemas.microsoft.com/office/drawing/2014/main" id="{7A0F4421-83CD-4E90-8A62-57F1F1AE3FE5}"/>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18" name="Text Box 23">
          <a:extLst>
            <a:ext uri="{FF2B5EF4-FFF2-40B4-BE49-F238E27FC236}">
              <a16:creationId xmlns:a16="http://schemas.microsoft.com/office/drawing/2014/main" id="{C45995D3-D4AD-468C-808D-CEF22B565224}"/>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19" name="Text Box 24">
          <a:extLst>
            <a:ext uri="{FF2B5EF4-FFF2-40B4-BE49-F238E27FC236}">
              <a16:creationId xmlns:a16="http://schemas.microsoft.com/office/drawing/2014/main" id="{38D2EE43-A768-4069-95A2-BEBB9A975F33}"/>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20" name="Text Box 25">
          <a:extLst>
            <a:ext uri="{FF2B5EF4-FFF2-40B4-BE49-F238E27FC236}">
              <a16:creationId xmlns:a16="http://schemas.microsoft.com/office/drawing/2014/main" id="{39A09502-6AEA-41DF-8396-CF7F8112EFE7}"/>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21" name="Text Box 26">
          <a:extLst>
            <a:ext uri="{FF2B5EF4-FFF2-40B4-BE49-F238E27FC236}">
              <a16:creationId xmlns:a16="http://schemas.microsoft.com/office/drawing/2014/main" id="{74931C93-9AFA-435E-9DD4-80937005A401}"/>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22" name="Text Box 27">
          <a:extLst>
            <a:ext uri="{FF2B5EF4-FFF2-40B4-BE49-F238E27FC236}">
              <a16:creationId xmlns:a16="http://schemas.microsoft.com/office/drawing/2014/main" id="{687E8CFF-41FE-423D-B228-C9D783CB351F}"/>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23" name="Text Box 28">
          <a:extLst>
            <a:ext uri="{FF2B5EF4-FFF2-40B4-BE49-F238E27FC236}">
              <a16:creationId xmlns:a16="http://schemas.microsoft.com/office/drawing/2014/main" id="{F6D08FC0-52E0-4891-8433-229DD06EA57C}"/>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24" name="Text Box 29">
          <a:extLst>
            <a:ext uri="{FF2B5EF4-FFF2-40B4-BE49-F238E27FC236}">
              <a16:creationId xmlns:a16="http://schemas.microsoft.com/office/drawing/2014/main" id="{59FF4BE7-F23A-4273-BE29-44C14D21C314}"/>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25" name="Text Box 30">
          <a:extLst>
            <a:ext uri="{FF2B5EF4-FFF2-40B4-BE49-F238E27FC236}">
              <a16:creationId xmlns:a16="http://schemas.microsoft.com/office/drawing/2014/main" id="{13552BED-4729-4E3D-AEAB-DBD0E15F1198}"/>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26" name="Text Box 31">
          <a:extLst>
            <a:ext uri="{FF2B5EF4-FFF2-40B4-BE49-F238E27FC236}">
              <a16:creationId xmlns:a16="http://schemas.microsoft.com/office/drawing/2014/main" id="{051237F8-CBB0-433A-BDDE-09750F63BB11}"/>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27" name="Text Box 32">
          <a:extLst>
            <a:ext uri="{FF2B5EF4-FFF2-40B4-BE49-F238E27FC236}">
              <a16:creationId xmlns:a16="http://schemas.microsoft.com/office/drawing/2014/main" id="{B30034E6-6DBF-4729-BE02-54E9BF768D92}"/>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28" name="Text Box 33">
          <a:extLst>
            <a:ext uri="{FF2B5EF4-FFF2-40B4-BE49-F238E27FC236}">
              <a16:creationId xmlns:a16="http://schemas.microsoft.com/office/drawing/2014/main" id="{23A1104C-84B9-4AA7-BE82-86A23DB0C83E}"/>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29" name="Text Box 34">
          <a:extLst>
            <a:ext uri="{FF2B5EF4-FFF2-40B4-BE49-F238E27FC236}">
              <a16:creationId xmlns:a16="http://schemas.microsoft.com/office/drawing/2014/main" id="{B2E01D15-494C-4D7F-8913-3C549A127D11}"/>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30" name="Text Box 35">
          <a:extLst>
            <a:ext uri="{FF2B5EF4-FFF2-40B4-BE49-F238E27FC236}">
              <a16:creationId xmlns:a16="http://schemas.microsoft.com/office/drawing/2014/main" id="{A75F7647-112D-4439-92A7-69027E12B3DA}"/>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31" name="Text Box 36">
          <a:extLst>
            <a:ext uri="{FF2B5EF4-FFF2-40B4-BE49-F238E27FC236}">
              <a16:creationId xmlns:a16="http://schemas.microsoft.com/office/drawing/2014/main" id="{53807011-A665-433E-839E-AAA130EB3B96}"/>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32" name="Text Box 37">
          <a:extLst>
            <a:ext uri="{FF2B5EF4-FFF2-40B4-BE49-F238E27FC236}">
              <a16:creationId xmlns:a16="http://schemas.microsoft.com/office/drawing/2014/main" id="{CDF02C7D-A521-4B73-9EFB-C72A9E51E6BB}"/>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33" name="Text Box 38">
          <a:extLst>
            <a:ext uri="{FF2B5EF4-FFF2-40B4-BE49-F238E27FC236}">
              <a16:creationId xmlns:a16="http://schemas.microsoft.com/office/drawing/2014/main" id="{CC5D9B4C-73B3-43C3-B089-B62144109BDE}"/>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34" name="Text Box 39">
          <a:extLst>
            <a:ext uri="{FF2B5EF4-FFF2-40B4-BE49-F238E27FC236}">
              <a16:creationId xmlns:a16="http://schemas.microsoft.com/office/drawing/2014/main" id="{FA3BD1F2-D1FC-4B49-A5FB-52AFB82B82BF}"/>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35" name="Text Box 40">
          <a:extLst>
            <a:ext uri="{FF2B5EF4-FFF2-40B4-BE49-F238E27FC236}">
              <a16:creationId xmlns:a16="http://schemas.microsoft.com/office/drawing/2014/main" id="{2EE50FB4-6698-411A-9E27-7BBB7D0F75FE}"/>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36" name="Text Box 41">
          <a:extLst>
            <a:ext uri="{FF2B5EF4-FFF2-40B4-BE49-F238E27FC236}">
              <a16:creationId xmlns:a16="http://schemas.microsoft.com/office/drawing/2014/main" id="{4E43845D-F078-4FBD-946D-A97FFEE19C9F}"/>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37" name="Text Box 42">
          <a:extLst>
            <a:ext uri="{FF2B5EF4-FFF2-40B4-BE49-F238E27FC236}">
              <a16:creationId xmlns:a16="http://schemas.microsoft.com/office/drawing/2014/main" id="{F6E44C9E-6B08-4D8F-B41A-3D9E53B50FB7}"/>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38" name="Text Box 43">
          <a:extLst>
            <a:ext uri="{FF2B5EF4-FFF2-40B4-BE49-F238E27FC236}">
              <a16:creationId xmlns:a16="http://schemas.microsoft.com/office/drawing/2014/main" id="{D03B3E55-5B94-4365-928F-B754281AB9E8}"/>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39" name="Text Box 44">
          <a:extLst>
            <a:ext uri="{FF2B5EF4-FFF2-40B4-BE49-F238E27FC236}">
              <a16:creationId xmlns:a16="http://schemas.microsoft.com/office/drawing/2014/main" id="{1876CCC9-0EF1-4104-B52F-617BC039A83B}"/>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40" name="Text Box 45">
          <a:extLst>
            <a:ext uri="{FF2B5EF4-FFF2-40B4-BE49-F238E27FC236}">
              <a16:creationId xmlns:a16="http://schemas.microsoft.com/office/drawing/2014/main" id="{D82A7601-F067-4E8A-9280-D36C834EA845}"/>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41" name="Text Box 46">
          <a:extLst>
            <a:ext uri="{FF2B5EF4-FFF2-40B4-BE49-F238E27FC236}">
              <a16:creationId xmlns:a16="http://schemas.microsoft.com/office/drawing/2014/main" id="{027B1569-6775-4916-84A2-AB82C1BF74D1}"/>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42" name="Text Box 47">
          <a:extLst>
            <a:ext uri="{FF2B5EF4-FFF2-40B4-BE49-F238E27FC236}">
              <a16:creationId xmlns:a16="http://schemas.microsoft.com/office/drawing/2014/main" id="{D9C1D757-82BE-4DD6-8678-7765E70CD35D}"/>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43" name="Text Box 48">
          <a:extLst>
            <a:ext uri="{FF2B5EF4-FFF2-40B4-BE49-F238E27FC236}">
              <a16:creationId xmlns:a16="http://schemas.microsoft.com/office/drawing/2014/main" id="{58E8CEF2-BC74-4D63-9F3F-CE933313B4EA}"/>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44" name="Text Box 49">
          <a:extLst>
            <a:ext uri="{FF2B5EF4-FFF2-40B4-BE49-F238E27FC236}">
              <a16:creationId xmlns:a16="http://schemas.microsoft.com/office/drawing/2014/main" id="{407E1151-EB82-432C-B641-C409E87556EE}"/>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45" name="Text Box 50">
          <a:extLst>
            <a:ext uri="{FF2B5EF4-FFF2-40B4-BE49-F238E27FC236}">
              <a16:creationId xmlns:a16="http://schemas.microsoft.com/office/drawing/2014/main" id="{02294812-C7AE-4AB1-9DA4-2E6070B92D8C}"/>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46" name="Text Box 51">
          <a:extLst>
            <a:ext uri="{FF2B5EF4-FFF2-40B4-BE49-F238E27FC236}">
              <a16:creationId xmlns:a16="http://schemas.microsoft.com/office/drawing/2014/main" id="{602B80A9-3F7D-41FC-B23D-CCF7487FD9CC}"/>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47" name="Text Box 52">
          <a:extLst>
            <a:ext uri="{FF2B5EF4-FFF2-40B4-BE49-F238E27FC236}">
              <a16:creationId xmlns:a16="http://schemas.microsoft.com/office/drawing/2014/main" id="{0D9B43FB-C3D9-4E5F-8974-5AEF5A0A39C3}"/>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48" name="Text Box 53">
          <a:extLst>
            <a:ext uri="{FF2B5EF4-FFF2-40B4-BE49-F238E27FC236}">
              <a16:creationId xmlns:a16="http://schemas.microsoft.com/office/drawing/2014/main" id="{F166091C-EE0F-48DC-A17B-CD693C482754}"/>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49" name="Text Box 54">
          <a:extLst>
            <a:ext uri="{FF2B5EF4-FFF2-40B4-BE49-F238E27FC236}">
              <a16:creationId xmlns:a16="http://schemas.microsoft.com/office/drawing/2014/main" id="{B12CAF06-D47E-4F11-95AF-71A8B49C7B10}"/>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50" name="Text Box 55">
          <a:extLst>
            <a:ext uri="{FF2B5EF4-FFF2-40B4-BE49-F238E27FC236}">
              <a16:creationId xmlns:a16="http://schemas.microsoft.com/office/drawing/2014/main" id="{582C3CC0-1CF8-4DD4-A9D0-1574BAFFDAF1}"/>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51" name="Text Box 56">
          <a:extLst>
            <a:ext uri="{FF2B5EF4-FFF2-40B4-BE49-F238E27FC236}">
              <a16:creationId xmlns:a16="http://schemas.microsoft.com/office/drawing/2014/main" id="{3C757EEB-DA23-45FA-85CE-FB5B2BEF34AA}"/>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52" name="Text Box 57">
          <a:extLst>
            <a:ext uri="{FF2B5EF4-FFF2-40B4-BE49-F238E27FC236}">
              <a16:creationId xmlns:a16="http://schemas.microsoft.com/office/drawing/2014/main" id="{2DBFC655-A300-4F19-AAB8-B21B1B881003}"/>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53" name="Text Box 58">
          <a:extLst>
            <a:ext uri="{FF2B5EF4-FFF2-40B4-BE49-F238E27FC236}">
              <a16:creationId xmlns:a16="http://schemas.microsoft.com/office/drawing/2014/main" id="{0CDBDADA-8CCF-4398-B813-25623291A844}"/>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54" name="Text Box 59">
          <a:extLst>
            <a:ext uri="{FF2B5EF4-FFF2-40B4-BE49-F238E27FC236}">
              <a16:creationId xmlns:a16="http://schemas.microsoft.com/office/drawing/2014/main" id="{1B0CE1AA-8C98-4B29-B580-36331EEFBE40}"/>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55" name="Text Box 60">
          <a:extLst>
            <a:ext uri="{FF2B5EF4-FFF2-40B4-BE49-F238E27FC236}">
              <a16:creationId xmlns:a16="http://schemas.microsoft.com/office/drawing/2014/main" id="{9E2064E7-0027-4EB5-B079-22A829F59687}"/>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56" name="Text Box 61">
          <a:extLst>
            <a:ext uri="{FF2B5EF4-FFF2-40B4-BE49-F238E27FC236}">
              <a16:creationId xmlns:a16="http://schemas.microsoft.com/office/drawing/2014/main" id="{EC958A28-66F0-4DA4-8C99-B735618594B5}"/>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57" name="Text Box 62">
          <a:extLst>
            <a:ext uri="{FF2B5EF4-FFF2-40B4-BE49-F238E27FC236}">
              <a16:creationId xmlns:a16="http://schemas.microsoft.com/office/drawing/2014/main" id="{F2F39668-4C45-4ADB-9F4E-0420F080AF59}"/>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58" name="Text Box 63">
          <a:extLst>
            <a:ext uri="{FF2B5EF4-FFF2-40B4-BE49-F238E27FC236}">
              <a16:creationId xmlns:a16="http://schemas.microsoft.com/office/drawing/2014/main" id="{1592F7D7-9354-4069-995C-F20EE6DB175D}"/>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59" name="Text Box 64">
          <a:extLst>
            <a:ext uri="{FF2B5EF4-FFF2-40B4-BE49-F238E27FC236}">
              <a16:creationId xmlns:a16="http://schemas.microsoft.com/office/drawing/2014/main" id="{9A37E992-C7BD-4A4C-B835-6BB88114F817}"/>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60" name="Text Box 65">
          <a:extLst>
            <a:ext uri="{FF2B5EF4-FFF2-40B4-BE49-F238E27FC236}">
              <a16:creationId xmlns:a16="http://schemas.microsoft.com/office/drawing/2014/main" id="{B9C5D4CE-33BF-40A4-852D-3FF5B11585A3}"/>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61" name="Text Box 66">
          <a:extLst>
            <a:ext uri="{FF2B5EF4-FFF2-40B4-BE49-F238E27FC236}">
              <a16:creationId xmlns:a16="http://schemas.microsoft.com/office/drawing/2014/main" id="{0351EEF4-25C6-43A5-A568-739DE8F144E6}"/>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62" name="Text Box 67">
          <a:extLst>
            <a:ext uri="{FF2B5EF4-FFF2-40B4-BE49-F238E27FC236}">
              <a16:creationId xmlns:a16="http://schemas.microsoft.com/office/drawing/2014/main" id="{B575467B-6A1E-4509-BBEF-43E4E863CCD2}"/>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63" name="Text Box 68">
          <a:extLst>
            <a:ext uri="{FF2B5EF4-FFF2-40B4-BE49-F238E27FC236}">
              <a16:creationId xmlns:a16="http://schemas.microsoft.com/office/drawing/2014/main" id="{032EA0A6-397D-4280-AD75-F1BF48229087}"/>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64" name="Text Box 69">
          <a:extLst>
            <a:ext uri="{FF2B5EF4-FFF2-40B4-BE49-F238E27FC236}">
              <a16:creationId xmlns:a16="http://schemas.microsoft.com/office/drawing/2014/main" id="{FD972986-D062-411F-9C36-55BA4AB856D3}"/>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65" name="Text Box 70">
          <a:extLst>
            <a:ext uri="{FF2B5EF4-FFF2-40B4-BE49-F238E27FC236}">
              <a16:creationId xmlns:a16="http://schemas.microsoft.com/office/drawing/2014/main" id="{A5B0D17F-B85B-4719-9E52-F7BBB4778077}"/>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66" name="Text Box 71">
          <a:extLst>
            <a:ext uri="{FF2B5EF4-FFF2-40B4-BE49-F238E27FC236}">
              <a16:creationId xmlns:a16="http://schemas.microsoft.com/office/drawing/2014/main" id="{2F5ECB2D-1164-48BF-B810-4506865A20D4}"/>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67" name="Text Box 72">
          <a:extLst>
            <a:ext uri="{FF2B5EF4-FFF2-40B4-BE49-F238E27FC236}">
              <a16:creationId xmlns:a16="http://schemas.microsoft.com/office/drawing/2014/main" id="{858FF3CC-006F-4724-BFF5-A2EFF06ED39D}"/>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68" name="Text Box 73">
          <a:extLst>
            <a:ext uri="{FF2B5EF4-FFF2-40B4-BE49-F238E27FC236}">
              <a16:creationId xmlns:a16="http://schemas.microsoft.com/office/drawing/2014/main" id="{1EADD337-275A-4C61-AD8A-D9DEABE2A5BC}"/>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69" name="Text Box 74">
          <a:extLst>
            <a:ext uri="{FF2B5EF4-FFF2-40B4-BE49-F238E27FC236}">
              <a16:creationId xmlns:a16="http://schemas.microsoft.com/office/drawing/2014/main" id="{EB76AC06-D382-4EF7-80A5-AE2D9B6FDB0F}"/>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70" name="Text Box 75">
          <a:extLst>
            <a:ext uri="{FF2B5EF4-FFF2-40B4-BE49-F238E27FC236}">
              <a16:creationId xmlns:a16="http://schemas.microsoft.com/office/drawing/2014/main" id="{E9AC6EB8-5B2A-4B7D-B16A-EC82CA314622}"/>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71" name="Text Box 76">
          <a:extLst>
            <a:ext uri="{FF2B5EF4-FFF2-40B4-BE49-F238E27FC236}">
              <a16:creationId xmlns:a16="http://schemas.microsoft.com/office/drawing/2014/main" id="{E170AC0B-1FC5-4574-9302-499CC3722C47}"/>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72" name="Text Box 77">
          <a:extLst>
            <a:ext uri="{FF2B5EF4-FFF2-40B4-BE49-F238E27FC236}">
              <a16:creationId xmlns:a16="http://schemas.microsoft.com/office/drawing/2014/main" id="{6536051E-67C4-4A31-A9B1-4E44D6E462F2}"/>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73" name="Text Box 78">
          <a:extLst>
            <a:ext uri="{FF2B5EF4-FFF2-40B4-BE49-F238E27FC236}">
              <a16:creationId xmlns:a16="http://schemas.microsoft.com/office/drawing/2014/main" id="{D8287F89-B84F-43BA-9CFD-3105C57D2F48}"/>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74" name="Text Box 79">
          <a:extLst>
            <a:ext uri="{FF2B5EF4-FFF2-40B4-BE49-F238E27FC236}">
              <a16:creationId xmlns:a16="http://schemas.microsoft.com/office/drawing/2014/main" id="{C8E26843-4323-4D87-8FC2-16477DEC231C}"/>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75" name="Text Box 80">
          <a:extLst>
            <a:ext uri="{FF2B5EF4-FFF2-40B4-BE49-F238E27FC236}">
              <a16:creationId xmlns:a16="http://schemas.microsoft.com/office/drawing/2014/main" id="{F01774E0-ADA4-47A9-82EE-4160E66342F8}"/>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76" name="Text Box 81">
          <a:extLst>
            <a:ext uri="{FF2B5EF4-FFF2-40B4-BE49-F238E27FC236}">
              <a16:creationId xmlns:a16="http://schemas.microsoft.com/office/drawing/2014/main" id="{C31273C2-1057-4473-90AA-8B323DBB38BE}"/>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77" name="Text Box 82">
          <a:extLst>
            <a:ext uri="{FF2B5EF4-FFF2-40B4-BE49-F238E27FC236}">
              <a16:creationId xmlns:a16="http://schemas.microsoft.com/office/drawing/2014/main" id="{2AA61AF3-8329-4F04-802E-75B8C4300A10}"/>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78" name="Text Box 83">
          <a:extLst>
            <a:ext uri="{FF2B5EF4-FFF2-40B4-BE49-F238E27FC236}">
              <a16:creationId xmlns:a16="http://schemas.microsoft.com/office/drawing/2014/main" id="{0A39BE11-CCE1-4A6E-95A9-2A16C3DF579A}"/>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79" name="Text Box 84">
          <a:extLst>
            <a:ext uri="{FF2B5EF4-FFF2-40B4-BE49-F238E27FC236}">
              <a16:creationId xmlns:a16="http://schemas.microsoft.com/office/drawing/2014/main" id="{D1D89B81-4388-4F1B-96D7-BC3D28E2AC1C}"/>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80" name="Text Box 85">
          <a:extLst>
            <a:ext uri="{FF2B5EF4-FFF2-40B4-BE49-F238E27FC236}">
              <a16:creationId xmlns:a16="http://schemas.microsoft.com/office/drawing/2014/main" id="{412CA4D4-3E37-4668-871D-E17572B79FE7}"/>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81" name="Text Box 86">
          <a:extLst>
            <a:ext uri="{FF2B5EF4-FFF2-40B4-BE49-F238E27FC236}">
              <a16:creationId xmlns:a16="http://schemas.microsoft.com/office/drawing/2014/main" id="{D12A6F63-0F90-4BB4-B023-094AA96D7EDF}"/>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82" name="Text Box 87">
          <a:extLst>
            <a:ext uri="{FF2B5EF4-FFF2-40B4-BE49-F238E27FC236}">
              <a16:creationId xmlns:a16="http://schemas.microsoft.com/office/drawing/2014/main" id="{C871B330-F54A-435F-81E2-3121D7189349}"/>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83" name="Text Box 88">
          <a:extLst>
            <a:ext uri="{FF2B5EF4-FFF2-40B4-BE49-F238E27FC236}">
              <a16:creationId xmlns:a16="http://schemas.microsoft.com/office/drawing/2014/main" id="{2A5FF445-E3EB-43A4-A1C5-B749B00594EF}"/>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84" name="Text Box 89">
          <a:extLst>
            <a:ext uri="{FF2B5EF4-FFF2-40B4-BE49-F238E27FC236}">
              <a16:creationId xmlns:a16="http://schemas.microsoft.com/office/drawing/2014/main" id="{AE879C3C-38F0-44EB-AAF4-3846E05969EA}"/>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85" name="Text Box 90">
          <a:extLst>
            <a:ext uri="{FF2B5EF4-FFF2-40B4-BE49-F238E27FC236}">
              <a16:creationId xmlns:a16="http://schemas.microsoft.com/office/drawing/2014/main" id="{4F81A036-3AA7-4CE2-AC41-E21DA1D30087}"/>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86" name="Text Box 91">
          <a:extLst>
            <a:ext uri="{FF2B5EF4-FFF2-40B4-BE49-F238E27FC236}">
              <a16:creationId xmlns:a16="http://schemas.microsoft.com/office/drawing/2014/main" id="{430CDC59-85BB-49BD-BE00-59FA1A146845}"/>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87" name="Text Box 92">
          <a:extLst>
            <a:ext uri="{FF2B5EF4-FFF2-40B4-BE49-F238E27FC236}">
              <a16:creationId xmlns:a16="http://schemas.microsoft.com/office/drawing/2014/main" id="{277B17D8-0C04-41E3-B401-369C9A3A2A55}"/>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88" name="Text Box 93">
          <a:extLst>
            <a:ext uri="{FF2B5EF4-FFF2-40B4-BE49-F238E27FC236}">
              <a16:creationId xmlns:a16="http://schemas.microsoft.com/office/drawing/2014/main" id="{C54887B6-9639-42EF-B7A9-CC909410A5B4}"/>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89" name="Text Box 94">
          <a:extLst>
            <a:ext uri="{FF2B5EF4-FFF2-40B4-BE49-F238E27FC236}">
              <a16:creationId xmlns:a16="http://schemas.microsoft.com/office/drawing/2014/main" id="{A1222DA0-B784-4707-802A-AF2336D9D94D}"/>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90" name="Text Box 95">
          <a:extLst>
            <a:ext uri="{FF2B5EF4-FFF2-40B4-BE49-F238E27FC236}">
              <a16:creationId xmlns:a16="http://schemas.microsoft.com/office/drawing/2014/main" id="{E4FF5E0E-1EB5-4407-B720-16FE17DCA225}"/>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91" name="Text Box 96">
          <a:extLst>
            <a:ext uri="{FF2B5EF4-FFF2-40B4-BE49-F238E27FC236}">
              <a16:creationId xmlns:a16="http://schemas.microsoft.com/office/drawing/2014/main" id="{D584C0E3-59F4-4DA8-AD51-8DDF17467463}"/>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92" name="Text Box 97">
          <a:extLst>
            <a:ext uri="{FF2B5EF4-FFF2-40B4-BE49-F238E27FC236}">
              <a16:creationId xmlns:a16="http://schemas.microsoft.com/office/drawing/2014/main" id="{0046C078-329C-4DCD-89F4-1DA9AF1056E3}"/>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93" name="Text Box 98">
          <a:extLst>
            <a:ext uri="{FF2B5EF4-FFF2-40B4-BE49-F238E27FC236}">
              <a16:creationId xmlns:a16="http://schemas.microsoft.com/office/drawing/2014/main" id="{9C873EA5-32AA-4469-869E-5CC62F2DB9B5}"/>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94" name="Text Box 99">
          <a:extLst>
            <a:ext uri="{FF2B5EF4-FFF2-40B4-BE49-F238E27FC236}">
              <a16:creationId xmlns:a16="http://schemas.microsoft.com/office/drawing/2014/main" id="{813D93EA-F4D2-4A48-8BDE-AE2A70904251}"/>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95" name="Text Box 100">
          <a:extLst>
            <a:ext uri="{FF2B5EF4-FFF2-40B4-BE49-F238E27FC236}">
              <a16:creationId xmlns:a16="http://schemas.microsoft.com/office/drawing/2014/main" id="{814232CB-DA8B-4571-949B-21F72CA8B51A}"/>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96" name="Text Box 101">
          <a:extLst>
            <a:ext uri="{FF2B5EF4-FFF2-40B4-BE49-F238E27FC236}">
              <a16:creationId xmlns:a16="http://schemas.microsoft.com/office/drawing/2014/main" id="{3414F26B-9426-4055-816A-DED5CBD99CAE}"/>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97" name="Text Box 102">
          <a:extLst>
            <a:ext uri="{FF2B5EF4-FFF2-40B4-BE49-F238E27FC236}">
              <a16:creationId xmlns:a16="http://schemas.microsoft.com/office/drawing/2014/main" id="{B2EC743B-9113-4D60-8A1B-32FFB101C167}"/>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98" name="Text Box 103">
          <a:extLst>
            <a:ext uri="{FF2B5EF4-FFF2-40B4-BE49-F238E27FC236}">
              <a16:creationId xmlns:a16="http://schemas.microsoft.com/office/drawing/2014/main" id="{9434182D-A1FF-4F60-8CDE-3691F7E99622}"/>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399" name="Text Box 104">
          <a:extLst>
            <a:ext uri="{FF2B5EF4-FFF2-40B4-BE49-F238E27FC236}">
              <a16:creationId xmlns:a16="http://schemas.microsoft.com/office/drawing/2014/main" id="{C4C76507-8A81-445C-9207-3C12B5767350}"/>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00" name="Text Box 105">
          <a:extLst>
            <a:ext uri="{FF2B5EF4-FFF2-40B4-BE49-F238E27FC236}">
              <a16:creationId xmlns:a16="http://schemas.microsoft.com/office/drawing/2014/main" id="{3D67E386-8C34-4140-9236-233E0CEE67A0}"/>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01" name="Text Box 106">
          <a:extLst>
            <a:ext uri="{FF2B5EF4-FFF2-40B4-BE49-F238E27FC236}">
              <a16:creationId xmlns:a16="http://schemas.microsoft.com/office/drawing/2014/main" id="{43EAF85E-01DB-417E-AD36-2C6DFFD40D3D}"/>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02" name="Text Box 107">
          <a:extLst>
            <a:ext uri="{FF2B5EF4-FFF2-40B4-BE49-F238E27FC236}">
              <a16:creationId xmlns:a16="http://schemas.microsoft.com/office/drawing/2014/main" id="{3B2D8B53-8C00-4250-9145-F81911E88125}"/>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03" name="Text Box 108">
          <a:extLst>
            <a:ext uri="{FF2B5EF4-FFF2-40B4-BE49-F238E27FC236}">
              <a16:creationId xmlns:a16="http://schemas.microsoft.com/office/drawing/2014/main" id="{EEDE3B03-309E-4893-94A0-A9E0D6702840}"/>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04" name="Text Box 109">
          <a:extLst>
            <a:ext uri="{FF2B5EF4-FFF2-40B4-BE49-F238E27FC236}">
              <a16:creationId xmlns:a16="http://schemas.microsoft.com/office/drawing/2014/main" id="{5D85DE3A-508C-4B84-BF01-B588568F8ADB}"/>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05" name="Text Box 110">
          <a:extLst>
            <a:ext uri="{FF2B5EF4-FFF2-40B4-BE49-F238E27FC236}">
              <a16:creationId xmlns:a16="http://schemas.microsoft.com/office/drawing/2014/main" id="{A9083422-907A-42A2-B3B6-A0FBCE5BEE7B}"/>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06" name="Text Box 111">
          <a:extLst>
            <a:ext uri="{FF2B5EF4-FFF2-40B4-BE49-F238E27FC236}">
              <a16:creationId xmlns:a16="http://schemas.microsoft.com/office/drawing/2014/main" id="{DDBD3591-28DA-45CB-AFFE-C7A46DA0764E}"/>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07" name="Text Box 112">
          <a:extLst>
            <a:ext uri="{FF2B5EF4-FFF2-40B4-BE49-F238E27FC236}">
              <a16:creationId xmlns:a16="http://schemas.microsoft.com/office/drawing/2014/main" id="{F0E0943E-33F2-4E39-92EB-A70D9B7B18FE}"/>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08" name="Text Box 113">
          <a:extLst>
            <a:ext uri="{FF2B5EF4-FFF2-40B4-BE49-F238E27FC236}">
              <a16:creationId xmlns:a16="http://schemas.microsoft.com/office/drawing/2014/main" id="{422737AA-68BD-41FE-9A84-9236D278F87B}"/>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09" name="Text Box 114">
          <a:extLst>
            <a:ext uri="{FF2B5EF4-FFF2-40B4-BE49-F238E27FC236}">
              <a16:creationId xmlns:a16="http://schemas.microsoft.com/office/drawing/2014/main" id="{BC051ADC-0010-4D1A-805F-9B79D7372AF5}"/>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10" name="Text Box 115">
          <a:extLst>
            <a:ext uri="{FF2B5EF4-FFF2-40B4-BE49-F238E27FC236}">
              <a16:creationId xmlns:a16="http://schemas.microsoft.com/office/drawing/2014/main" id="{93432FB2-A227-4EF4-BE7D-DFEF1AE47000}"/>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11" name="Text Box 116">
          <a:extLst>
            <a:ext uri="{FF2B5EF4-FFF2-40B4-BE49-F238E27FC236}">
              <a16:creationId xmlns:a16="http://schemas.microsoft.com/office/drawing/2014/main" id="{412EC711-FEDF-40C1-8A8C-AAC117F09AE7}"/>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12" name="Text Box 117">
          <a:extLst>
            <a:ext uri="{FF2B5EF4-FFF2-40B4-BE49-F238E27FC236}">
              <a16:creationId xmlns:a16="http://schemas.microsoft.com/office/drawing/2014/main" id="{5F13B4C8-B3D5-4404-B404-9537380C6EB6}"/>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13" name="Text Box 118">
          <a:extLst>
            <a:ext uri="{FF2B5EF4-FFF2-40B4-BE49-F238E27FC236}">
              <a16:creationId xmlns:a16="http://schemas.microsoft.com/office/drawing/2014/main" id="{B2A6E286-46B0-4A79-8BCB-FB130023D1E8}"/>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14" name="Text Box 119">
          <a:extLst>
            <a:ext uri="{FF2B5EF4-FFF2-40B4-BE49-F238E27FC236}">
              <a16:creationId xmlns:a16="http://schemas.microsoft.com/office/drawing/2014/main" id="{1BD2213E-F402-490E-8F61-FE2AB672821B}"/>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15" name="Text Box 120">
          <a:extLst>
            <a:ext uri="{FF2B5EF4-FFF2-40B4-BE49-F238E27FC236}">
              <a16:creationId xmlns:a16="http://schemas.microsoft.com/office/drawing/2014/main" id="{2077A501-21A0-40A3-B89D-C8259C66331A}"/>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16" name="Text Box 121">
          <a:extLst>
            <a:ext uri="{FF2B5EF4-FFF2-40B4-BE49-F238E27FC236}">
              <a16:creationId xmlns:a16="http://schemas.microsoft.com/office/drawing/2014/main" id="{B8875B51-2A4F-4F4F-9AA4-D259E5BCFC27}"/>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17" name="Text Box 122">
          <a:extLst>
            <a:ext uri="{FF2B5EF4-FFF2-40B4-BE49-F238E27FC236}">
              <a16:creationId xmlns:a16="http://schemas.microsoft.com/office/drawing/2014/main" id="{F8F5149B-65E4-43F5-A123-6C45E0FE04B5}"/>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18" name="Text Box 123">
          <a:extLst>
            <a:ext uri="{FF2B5EF4-FFF2-40B4-BE49-F238E27FC236}">
              <a16:creationId xmlns:a16="http://schemas.microsoft.com/office/drawing/2014/main" id="{3CBCFFF6-32AF-49C6-8140-BE6D4CF134EF}"/>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19" name="Text Box 124">
          <a:extLst>
            <a:ext uri="{FF2B5EF4-FFF2-40B4-BE49-F238E27FC236}">
              <a16:creationId xmlns:a16="http://schemas.microsoft.com/office/drawing/2014/main" id="{96302CFA-7562-4FBF-8EB8-7C7F08298894}"/>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20" name="Text Box 125">
          <a:extLst>
            <a:ext uri="{FF2B5EF4-FFF2-40B4-BE49-F238E27FC236}">
              <a16:creationId xmlns:a16="http://schemas.microsoft.com/office/drawing/2014/main" id="{8B0A7448-8807-4923-BF6E-00097B8077A8}"/>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21" name="Text Box 126">
          <a:extLst>
            <a:ext uri="{FF2B5EF4-FFF2-40B4-BE49-F238E27FC236}">
              <a16:creationId xmlns:a16="http://schemas.microsoft.com/office/drawing/2014/main" id="{D465595C-9FB0-4A22-88AF-3AF6E5EDB61D}"/>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22" name="Text Box 127">
          <a:extLst>
            <a:ext uri="{FF2B5EF4-FFF2-40B4-BE49-F238E27FC236}">
              <a16:creationId xmlns:a16="http://schemas.microsoft.com/office/drawing/2014/main" id="{3C43FBAC-CE2B-4083-A1BA-EB6CA7503A4C}"/>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23" name="Text Box 128">
          <a:extLst>
            <a:ext uri="{FF2B5EF4-FFF2-40B4-BE49-F238E27FC236}">
              <a16:creationId xmlns:a16="http://schemas.microsoft.com/office/drawing/2014/main" id="{A9A59119-695B-4BB3-97C3-E3B8685B8BDE}"/>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24" name="Text Box 129">
          <a:extLst>
            <a:ext uri="{FF2B5EF4-FFF2-40B4-BE49-F238E27FC236}">
              <a16:creationId xmlns:a16="http://schemas.microsoft.com/office/drawing/2014/main" id="{0A504130-CE7F-4C39-A26B-AC5193F4209B}"/>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25" name="Text Box 130">
          <a:extLst>
            <a:ext uri="{FF2B5EF4-FFF2-40B4-BE49-F238E27FC236}">
              <a16:creationId xmlns:a16="http://schemas.microsoft.com/office/drawing/2014/main" id="{5BF2ECAA-94A8-4874-AF12-9B6A7B9063CF}"/>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26" name="Text Box 131">
          <a:extLst>
            <a:ext uri="{FF2B5EF4-FFF2-40B4-BE49-F238E27FC236}">
              <a16:creationId xmlns:a16="http://schemas.microsoft.com/office/drawing/2014/main" id="{3DC2F807-D978-4992-A8D8-5BEBDDE7147A}"/>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27" name="Text Box 132">
          <a:extLst>
            <a:ext uri="{FF2B5EF4-FFF2-40B4-BE49-F238E27FC236}">
              <a16:creationId xmlns:a16="http://schemas.microsoft.com/office/drawing/2014/main" id="{53F7EC42-BB99-4A0F-9FBA-6856E9FD4F7B}"/>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28" name="Text Box 133">
          <a:extLst>
            <a:ext uri="{FF2B5EF4-FFF2-40B4-BE49-F238E27FC236}">
              <a16:creationId xmlns:a16="http://schemas.microsoft.com/office/drawing/2014/main" id="{A6276DA9-0938-4CF3-B262-D24BEC53A48B}"/>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29" name="Text Box 134">
          <a:extLst>
            <a:ext uri="{FF2B5EF4-FFF2-40B4-BE49-F238E27FC236}">
              <a16:creationId xmlns:a16="http://schemas.microsoft.com/office/drawing/2014/main" id="{715B7937-79C2-4BB7-9042-9ABC65901201}"/>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30" name="Text Box 135">
          <a:extLst>
            <a:ext uri="{FF2B5EF4-FFF2-40B4-BE49-F238E27FC236}">
              <a16:creationId xmlns:a16="http://schemas.microsoft.com/office/drawing/2014/main" id="{2A46D03D-2F53-4931-9124-3A1EF4847260}"/>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6431" name="Text Box 136">
          <a:extLst>
            <a:ext uri="{FF2B5EF4-FFF2-40B4-BE49-F238E27FC236}">
              <a16:creationId xmlns:a16="http://schemas.microsoft.com/office/drawing/2014/main" id="{683397EB-1646-455F-A2BB-9C0EA9B61404}"/>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56" name="Text Box 137">
          <a:extLst>
            <a:ext uri="{FF2B5EF4-FFF2-40B4-BE49-F238E27FC236}">
              <a16:creationId xmlns:a16="http://schemas.microsoft.com/office/drawing/2014/main" id="{10A3942D-B2D0-4921-A33C-14F35355115A}"/>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57" name="Text Box 138">
          <a:extLst>
            <a:ext uri="{FF2B5EF4-FFF2-40B4-BE49-F238E27FC236}">
              <a16:creationId xmlns:a16="http://schemas.microsoft.com/office/drawing/2014/main" id="{BF8A4D87-83D4-4383-8E88-9F289CFC1CB0}"/>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58" name="Text Box 139">
          <a:extLst>
            <a:ext uri="{FF2B5EF4-FFF2-40B4-BE49-F238E27FC236}">
              <a16:creationId xmlns:a16="http://schemas.microsoft.com/office/drawing/2014/main" id="{8746B080-FE2C-4C55-B27E-63FEC1F1C260}"/>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59" name="Text Box 140">
          <a:extLst>
            <a:ext uri="{FF2B5EF4-FFF2-40B4-BE49-F238E27FC236}">
              <a16:creationId xmlns:a16="http://schemas.microsoft.com/office/drawing/2014/main" id="{FAF693D2-0936-4183-A0E6-B4BC32FE3B5D}"/>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60" name="Text Box 141">
          <a:extLst>
            <a:ext uri="{FF2B5EF4-FFF2-40B4-BE49-F238E27FC236}">
              <a16:creationId xmlns:a16="http://schemas.microsoft.com/office/drawing/2014/main" id="{A1C3F2D5-7391-4A86-B426-052A264F3935}"/>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61" name="Text Box 142">
          <a:extLst>
            <a:ext uri="{FF2B5EF4-FFF2-40B4-BE49-F238E27FC236}">
              <a16:creationId xmlns:a16="http://schemas.microsoft.com/office/drawing/2014/main" id="{37146611-3B12-45D5-B90A-928D0C9EA28F}"/>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62" name="Text Box 143">
          <a:extLst>
            <a:ext uri="{FF2B5EF4-FFF2-40B4-BE49-F238E27FC236}">
              <a16:creationId xmlns:a16="http://schemas.microsoft.com/office/drawing/2014/main" id="{DB511F0C-DFF9-4C30-B23E-58ED0034BC29}"/>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63" name="Text Box 144">
          <a:extLst>
            <a:ext uri="{FF2B5EF4-FFF2-40B4-BE49-F238E27FC236}">
              <a16:creationId xmlns:a16="http://schemas.microsoft.com/office/drawing/2014/main" id="{63BBBFDB-FE93-437D-BEC1-466D8B15EFE4}"/>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64" name="Text Box 145">
          <a:extLst>
            <a:ext uri="{FF2B5EF4-FFF2-40B4-BE49-F238E27FC236}">
              <a16:creationId xmlns:a16="http://schemas.microsoft.com/office/drawing/2014/main" id="{2290701B-48E8-44B8-ACE4-EDD6A730255B}"/>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65" name="Text Box 146">
          <a:extLst>
            <a:ext uri="{FF2B5EF4-FFF2-40B4-BE49-F238E27FC236}">
              <a16:creationId xmlns:a16="http://schemas.microsoft.com/office/drawing/2014/main" id="{D950F344-1461-4487-9172-E2F9AC6F4FAC}"/>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66" name="Text Box 147">
          <a:extLst>
            <a:ext uri="{FF2B5EF4-FFF2-40B4-BE49-F238E27FC236}">
              <a16:creationId xmlns:a16="http://schemas.microsoft.com/office/drawing/2014/main" id="{AC5E2EE1-6962-45F2-BC38-51EEB293BE9C}"/>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67" name="Text Box 148">
          <a:extLst>
            <a:ext uri="{FF2B5EF4-FFF2-40B4-BE49-F238E27FC236}">
              <a16:creationId xmlns:a16="http://schemas.microsoft.com/office/drawing/2014/main" id="{5185A3D5-7583-4EDF-B98D-B603F9FCCDAC}"/>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68" name="Text Box 149">
          <a:extLst>
            <a:ext uri="{FF2B5EF4-FFF2-40B4-BE49-F238E27FC236}">
              <a16:creationId xmlns:a16="http://schemas.microsoft.com/office/drawing/2014/main" id="{8EAF58FD-ABCA-461A-B9D4-E0C2FDEDF41D}"/>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69" name="Text Box 150">
          <a:extLst>
            <a:ext uri="{FF2B5EF4-FFF2-40B4-BE49-F238E27FC236}">
              <a16:creationId xmlns:a16="http://schemas.microsoft.com/office/drawing/2014/main" id="{36A46423-BF7B-4C0E-A506-21D03593DA4A}"/>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70" name="Text Box 151">
          <a:extLst>
            <a:ext uri="{FF2B5EF4-FFF2-40B4-BE49-F238E27FC236}">
              <a16:creationId xmlns:a16="http://schemas.microsoft.com/office/drawing/2014/main" id="{E14A7F50-7DDF-4351-8020-B7FA5C02AA28}"/>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71" name="Text Box 152">
          <a:extLst>
            <a:ext uri="{FF2B5EF4-FFF2-40B4-BE49-F238E27FC236}">
              <a16:creationId xmlns:a16="http://schemas.microsoft.com/office/drawing/2014/main" id="{0F989E9F-6CDE-4A2A-9A81-21FB2B1BD75A}"/>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72" name="Text Box 153">
          <a:extLst>
            <a:ext uri="{FF2B5EF4-FFF2-40B4-BE49-F238E27FC236}">
              <a16:creationId xmlns:a16="http://schemas.microsoft.com/office/drawing/2014/main" id="{F1CFE811-90B6-4A58-BBD7-1B32BAE4A557}"/>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73" name="Text Box 154">
          <a:extLst>
            <a:ext uri="{FF2B5EF4-FFF2-40B4-BE49-F238E27FC236}">
              <a16:creationId xmlns:a16="http://schemas.microsoft.com/office/drawing/2014/main" id="{39BA72BB-B476-49F1-A8B9-5752FCD9F9F4}"/>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74" name="Text Box 155">
          <a:extLst>
            <a:ext uri="{FF2B5EF4-FFF2-40B4-BE49-F238E27FC236}">
              <a16:creationId xmlns:a16="http://schemas.microsoft.com/office/drawing/2014/main" id="{96C0135A-E810-47B9-98AE-D215EE4634DE}"/>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75" name="Text Box 156">
          <a:extLst>
            <a:ext uri="{FF2B5EF4-FFF2-40B4-BE49-F238E27FC236}">
              <a16:creationId xmlns:a16="http://schemas.microsoft.com/office/drawing/2014/main" id="{F38D1823-6298-49EE-9F9B-A6C9CBFF75AA}"/>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76" name="Text Box 157">
          <a:extLst>
            <a:ext uri="{FF2B5EF4-FFF2-40B4-BE49-F238E27FC236}">
              <a16:creationId xmlns:a16="http://schemas.microsoft.com/office/drawing/2014/main" id="{BC17BE21-7578-4DC8-8C38-1ABC5304B453}"/>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77" name="Text Box 158">
          <a:extLst>
            <a:ext uri="{FF2B5EF4-FFF2-40B4-BE49-F238E27FC236}">
              <a16:creationId xmlns:a16="http://schemas.microsoft.com/office/drawing/2014/main" id="{A2A142FB-855B-4ABD-AB41-556804E8DAFF}"/>
            </a:ext>
          </a:extLst>
        </xdr:cNvPr>
        <xdr:cNvSpPr txBox="1">
          <a:spLocks noChangeArrowheads="1"/>
        </xdr:cNvSpPr>
      </xdr:nvSpPr>
      <xdr:spPr bwMode="auto">
        <a:xfrm>
          <a:off x="4023360" y="86258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103</xdr:row>
      <xdr:rowOff>186690</xdr:rowOff>
    </xdr:to>
    <xdr:sp macro="" textlink="">
      <xdr:nvSpPr>
        <xdr:cNvPr id="147478" name="Text Box 159">
          <a:extLst>
            <a:ext uri="{FF2B5EF4-FFF2-40B4-BE49-F238E27FC236}">
              <a16:creationId xmlns:a16="http://schemas.microsoft.com/office/drawing/2014/main" id="{4488E88A-CC1F-46BA-9104-8B6194883F1A}"/>
            </a:ext>
          </a:extLst>
        </xdr:cNvPr>
        <xdr:cNvSpPr txBox="1">
          <a:spLocks noChangeArrowheads="1"/>
        </xdr:cNvSpPr>
      </xdr:nvSpPr>
      <xdr:spPr bwMode="auto">
        <a:xfrm>
          <a:off x="4023360" y="765810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103</xdr:row>
      <xdr:rowOff>186690</xdr:rowOff>
    </xdr:to>
    <xdr:sp macro="" textlink="">
      <xdr:nvSpPr>
        <xdr:cNvPr id="147479" name="Text Box 160">
          <a:extLst>
            <a:ext uri="{FF2B5EF4-FFF2-40B4-BE49-F238E27FC236}">
              <a16:creationId xmlns:a16="http://schemas.microsoft.com/office/drawing/2014/main" id="{D3887639-D9CD-4BFB-9A8A-702DC564B708}"/>
            </a:ext>
          </a:extLst>
        </xdr:cNvPr>
        <xdr:cNvSpPr txBox="1">
          <a:spLocks noChangeArrowheads="1"/>
        </xdr:cNvSpPr>
      </xdr:nvSpPr>
      <xdr:spPr bwMode="auto">
        <a:xfrm>
          <a:off x="4023360" y="765810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20</xdr:row>
      <xdr:rowOff>0</xdr:rowOff>
    </xdr:from>
    <xdr:to>
      <xdr:col>6</xdr:col>
      <xdr:colOff>95250</xdr:colOff>
      <xdr:row>20</xdr:row>
      <xdr:rowOff>108585</xdr:rowOff>
    </xdr:to>
    <xdr:sp macro="" textlink="">
      <xdr:nvSpPr>
        <xdr:cNvPr id="147480" name="Text Box 161">
          <a:extLst>
            <a:ext uri="{FF2B5EF4-FFF2-40B4-BE49-F238E27FC236}">
              <a16:creationId xmlns:a16="http://schemas.microsoft.com/office/drawing/2014/main" id="{3D7983F0-178B-4180-A199-F3812A6096E0}"/>
            </a:ext>
          </a:extLst>
        </xdr:cNvPr>
        <xdr:cNvSpPr txBox="1">
          <a:spLocks noChangeArrowheads="1"/>
        </xdr:cNvSpPr>
      </xdr:nvSpPr>
      <xdr:spPr bwMode="auto">
        <a:xfrm>
          <a:off x="4023360" y="1158240"/>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19</xdr:row>
      <xdr:rowOff>142875</xdr:rowOff>
    </xdr:from>
    <xdr:to>
      <xdr:col>8</xdr:col>
      <xdr:colOff>102870</xdr:colOff>
      <xdr:row>19</xdr:row>
      <xdr:rowOff>253365</xdr:rowOff>
    </xdr:to>
    <xdr:sp macro="" textlink="">
      <xdr:nvSpPr>
        <xdr:cNvPr id="147481" name="Text Box 162">
          <a:extLst>
            <a:ext uri="{FF2B5EF4-FFF2-40B4-BE49-F238E27FC236}">
              <a16:creationId xmlns:a16="http://schemas.microsoft.com/office/drawing/2014/main" id="{E5D529BD-B355-4E2F-BF98-BF9BD135055C}"/>
            </a:ext>
          </a:extLst>
        </xdr:cNvPr>
        <xdr:cNvSpPr txBox="1">
          <a:spLocks noChangeArrowheads="1"/>
        </xdr:cNvSpPr>
      </xdr:nvSpPr>
      <xdr:spPr bwMode="auto">
        <a:xfrm>
          <a:off x="7553325" y="240982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82" name="Text Box 163">
          <a:extLst>
            <a:ext uri="{FF2B5EF4-FFF2-40B4-BE49-F238E27FC236}">
              <a16:creationId xmlns:a16="http://schemas.microsoft.com/office/drawing/2014/main" id="{D3FEC71C-C676-4CB6-93AA-63B5E34A610F}"/>
            </a:ext>
          </a:extLst>
        </xdr:cNvPr>
        <xdr:cNvSpPr txBox="1">
          <a:spLocks noChangeArrowheads="1"/>
        </xdr:cNvSpPr>
      </xdr:nvSpPr>
      <xdr:spPr bwMode="auto">
        <a:xfrm>
          <a:off x="4023360" y="910590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83" name="Text Box 164">
          <a:extLst>
            <a:ext uri="{FF2B5EF4-FFF2-40B4-BE49-F238E27FC236}">
              <a16:creationId xmlns:a16="http://schemas.microsoft.com/office/drawing/2014/main" id="{6ADE3187-3C78-4063-8773-A7D0339AE22D}"/>
            </a:ext>
          </a:extLst>
        </xdr:cNvPr>
        <xdr:cNvSpPr txBox="1">
          <a:spLocks noChangeArrowheads="1"/>
        </xdr:cNvSpPr>
      </xdr:nvSpPr>
      <xdr:spPr bwMode="auto">
        <a:xfrm>
          <a:off x="4023360" y="910590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104</xdr:row>
      <xdr:rowOff>9525</xdr:rowOff>
    </xdr:to>
    <xdr:sp macro="" textlink="">
      <xdr:nvSpPr>
        <xdr:cNvPr id="147484" name="Text Box 165">
          <a:extLst>
            <a:ext uri="{FF2B5EF4-FFF2-40B4-BE49-F238E27FC236}">
              <a16:creationId xmlns:a16="http://schemas.microsoft.com/office/drawing/2014/main" id="{39D0C01A-1FD9-4752-A3BB-9D9C4B72B67A}"/>
            </a:ext>
          </a:extLst>
        </xdr:cNvPr>
        <xdr:cNvSpPr txBox="1">
          <a:spLocks noChangeArrowheads="1"/>
        </xdr:cNvSpPr>
      </xdr:nvSpPr>
      <xdr:spPr bwMode="auto">
        <a:xfrm>
          <a:off x="4023360" y="910590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103</xdr:row>
      <xdr:rowOff>186690</xdr:rowOff>
    </xdr:to>
    <xdr:sp macro="" textlink="">
      <xdr:nvSpPr>
        <xdr:cNvPr id="147485" name="Text Box 167">
          <a:extLst>
            <a:ext uri="{FF2B5EF4-FFF2-40B4-BE49-F238E27FC236}">
              <a16:creationId xmlns:a16="http://schemas.microsoft.com/office/drawing/2014/main" id="{394A3ADB-5A95-4B8C-BB5B-CBAEE7F6617A}"/>
            </a:ext>
          </a:extLst>
        </xdr:cNvPr>
        <xdr:cNvSpPr txBox="1">
          <a:spLocks noChangeArrowheads="1"/>
        </xdr:cNvSpPr>
      </xdr:nvSpPr>
      <xdr:spPr bwMode="auto">
        <a:xfrm>
          <a:off x="4023360" y="765810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103</xdr:row>
      <xdr:rowOff>186690</xdr:rowOff>
    </xdr:to>
    <xdr:sp macro="" textlink="">
      <xdr:nvSpPr>
        <xdr:cNvPr id="147486" name="Text Box 168">
          <a:extLst>
            <a:ext uri="{FF2B5EF4-FFF2-40B4-BE49-F238E27FC236}">
              <a16:creationId xmlns:a16="http://schemas.microsoft.com/office/drawing/2014/main" id="{8ABCD6F5-E5E6-4A44-BF22-4DC5CADFBEF4}"/>
            </a:ext>
          </a:extLst>
        </xdr:cNvPr>
        <xdr:cNvSpPr txBox="1">
          <a:spLocks noChangeArrowheads="1"/>
        </xdr:cNvSpPr>
      </xdr:nvSpPr>
      <xdr:spPr bwMode="auto">
        <a:xfrm>
          <a:off x="4023360" y="765810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103</xdr:row>
      <xdr:rowOff>186690</xdr:rowOff>
    </xdr:to>
    <xdr:sp macro="" textlink="">
      <xdr:nvSpPr>
        <xdr:cNvPr id="147487" name="Text Box 169">
          <a:extLst>
            <a:ext uri="{FF2B5EF4-FFF2-40B4-BE49-F238E27FC236}">
              <a16:creationId xmlns:a16="http://schemas.microsoft.com/office/drawing/2014/main" id="{A65A2269-10E6-49E5-9E34-0E85F4FF2B97}"/>
            </a:ext>
          </a:extLst>
        </xdr:cNvPr>
        <xdr:cNvSpPr txBox="1">
          <a:spLocks noChangeArrowheads="1"/>
        </xdr:cNvSpPr>
      </xdr:nvSpPr>
      <xdr:spPr bwMode="auto">
        <a:xfrm>
          <a:off x="4023360" y="765810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103</xdr:row>
      <xdr:rowOff>186690</xdr:rowOff>
    </xdr:to>
    <xdr:sp macro="" textlink="">
      <xdr:nvSpPr>
        <xdr:cNvPr id="147488" name="Text Box 170">
          <a:extLst>
            <a:ext uri="{FF2B5EF4-FFF2-40B4-BE49-F238E27FC236}">
              <a16:creationId xmlns:a16="http://schemas.microsoft.com/office/drawing/2014/main" id="{3C598DB6-94F7-4898-9588-E737EA1768E7}"/>
            </a:ext>
          </a:extLst>
        </xdr:cNvPr>
        <xdr:cNvSpPr txBox="1">
          <a:spLocks noChangeArrowheads="1"/>
        </xdr:cNvSpPr>
      </xdr:nvSpPr>
      <xdr:spPr bwMode="auto">
        <a:xfrm>
          <a:off x="4023360" y="765810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103</xdr:row>
      <xdr:rowOff>146685</xdr:rowOff>
    </xdr:to>
    <xdr:sp macro="" textlink="">
      <xdr:nvSpPr>
        <xdr:cNvPr id="147489" name="Text Box 161">
          <a:extLst>
            <a:ext uri="{FF2B5EF4-FFF2-40B4-BE49-F238E27FC236}">
              <a16:creationId xmlns:a16="http://schemas.microsoft.com/office/drawing/2014/main" id="{BE4B3E8D-8370-47A3-9042-B5B0923E1767}"/>
            </a:ext>
          </a:extLst>
        </xdr:cNvPr>
        <xdr:cNvSpPr txBox="1">
          <a:spLocks noChangeArrowheads="1"/>
        </xdr:cNvSpPr>
      </xdr:nvSpPr>
      <xdr:spPr bwMode="auto">
        <a:xfrm>
          <a:off x="4023360" y="5257800"/>
          <a:ext cx="91440" cy="1447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103</xdr:row>
      <xdr:rowOff>146685</xdr:rowOff>
    </xdr:to>
    <xdr:sp macro="" textlink="">
      <xdr:nvSpPr>
        <xdr:cNvPr id="147490" name="Text Box 162">
          <a:extLst>
            <a:ext uri="{FF2B5EF4-FFF2-40B4-BE49-F238E27FC236}">
              <a16:creationId xmlns:a16="http://schemas.microsoft.com/office/drawing/2014/main" id="{4B8BD5E4-0356-4B02-90A7-F0BFF1AA8268}"/>
            </a:ext>
          </a:extLst>
        </xdr:cNvPr>
        <xdr:cNvSpPr txBox="1">
          <a:spLocks noChangeArrowheads="1"/>
        </xdr:cNvSpPr>
      </xdr:nvSpPr>
      <xdr:spPr bwMode="auto">
        <a:xfrm>
          <a:off x="4023360" y="5257800"/>
          <a:ext cx="91440" cy="1447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103</xdr:row>
      <xdr:rowOff>188595</xdr:rowOff>
    </xdr:to>
    <xdr:sp macro="" textlink="">
      <xdr:nvSpPr>
        <xdr:cNvPr id="147491" name="Text Box 161">
          <a:extLst>
            <a:ext uri="{FF2B5EF4-FFF2-40B4-BE49-F238E27FC236}">
              <a16:creationId xmlns:a16="http://schemas.microsoft.com/office/drawing/2014/main" id="{EB32AAE3-9ED4-4EC0-AD82-CC5605BCA7C1}"/>
            </a:ext>
          </a:extLst>
        </xdr:cNvPr>
        <xdr:cNvSpPr txBox="1">
          <a:spLocks noChangeArrowheads="1"/>
        </xdr:cNvSpPr>
      </xdr:nvSpPr>
      <xdr:spPr bwMode="auto">
        <a:xfrm>
          <a:off x="4023360" y="5516880"/>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103</xdr:row>
      <xdr:rowOff>188595</xdr:rowOff>
    </xdr:to>
    <xdr:sp macro="" textlink="">
      <xdr:nvSpPr>
        <xdr:cNvPr id="147492" name="Text Box 162">
          <a:extLst>
            <a:ext uri="{FF2B5EF4-FFF2-40B4-BE49-F238E27FC236}">
              <a16:creationId xmlns:a16="http://schemas.microsoft.com/office/drawing/2014/main" id="{075163C6-6481-45AC-87F9-26408B562CD7}"/>
            </a:ext>
          </a:extLst>
        </xdr:cNvPr>
        <xdr:cNvSpPr txBox="1">
          <a:spLocks noChangeArrowheads="1"/>
        </xdr:cNvSpPr>
      </xdr:nvSpPr>
      <xdr:spPr bwMode="auto">
        <a:xfrm>
          <a:off x="4023360" y="5516880"/>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103</xdr:row>
      <xdr:rowOff>188595</xdr:rowOff>
    </xdr:to>
    <xdr:sp macro="" textlink="">
      <xdr:nvSpPr>
        <xdr:cNvPr id="147493" name="Text Box 161">
          <a:extLst>
            <a:ext uri="{FF2B5EF4-FFF2-40B4-BE49-F238E27FC236}">
              <a16:creationId xmlns:a16="http://schemas.microsoft.com/office/drawing/2014/main" id="{43B08F8D-050D-4771-991D-C9D6C25ABD85}"/>
            </a:ext>
          </a:extLst>
        </xdr:cNvPr>
        <xdr:cNvSpPr txBox="1">
          <a:spLocks noChangeArrowheads="1"/>
        </xdr:cNvSpPr>
      </xdr:nvSpPr>
      <xdr:spPr bwMode="auto">
        <a:xfrm>
          <a:off x="4023360" y="5516880"/>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103</xdr:row>
      <xdr:rowOff>188595</xdr:rowOff>
    </xdr:to>
    <xdr:sp macro="" textlink="">
      <xdr:nvSpPr>
        <xdr:cNvPr id="147494" name="Text Box 162">
          <a:extLst>
            <a:ext uri="{FF2B5EF4-FFF2-40B4-BE49-F238E27FC236}">
              <a16:creationId xmlns:a16="http://schemas.microsoft.com/office/drawing/2014/main" id="{08A5B7E6-EFAE-4BF4-B935-DEFBCEA9591D}"/>
            </a:ext>
          </a:extLst>
        </xdr:cNvPr>
        <xdr:cNvSpPr txBox="1">
          <a:spLocks noChangeArrowheads="1"/>
        </xdr:cNvSpPr>
      </xdr:nvSpPr>
      <xdr:spPr bwMode="auto">
        <a:xfrm>
          <a:off x="4023360" y="5516880"/>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103</xdr:row>
      <xdr:rowOff>108585</xdr:rowOff>
    </xdr:to>
    <xdr:sp macro="" textlink="">
      <xdr:nvSpPr>
        <xdr:cNvPr id="147495" name="Text Box 161">
          <a:extLst>
            <a:ext uri="{FF2B5EF4-FFF2-40B4-BE49-F238E27FC236}">
              <a16:creationId xmlns:a16="http://schemas.microsoft.com/office/drawing/2014/main" id="{B65D67F6-1DA9-4E17-BAC9-0880E4D4A05B}"/>
            </a:ext>
          </a:extLst>
        </xdr:cNvPr>
        <xdr:cNvSpPr txBox="1">
          <a:spLocks noChangeArrowheads="1"/>
        </xdr:cNvSpPr>
      </xdr:nvSpPr>
      <xdr:spPr bwMode="auto">
        <a:xfrm>
          <a:off x="4023360" y="5516880"/>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103</xdr:row>
      <xdr:rowOff>0</xdr:rowOff>
    </xdr:from>
    <xdr:to>
      <xdr:col>6</xdr:col>
      <xdr:colOff>95250</xdr:colOff>
      <xdr:row>103</xdr:row>
      <xdr:rowOff>108585</xdr:rowOff>
    </xdr:to>
    <xdr:sp macro="" textlink="">
      <xdr:nvSpPr>
        <xdr:cNvPr id="147496" name="Text Box 162">
          <a:extLst>
            <a:ext uri="{FF2B5EF4-FFF2-40B4-BE49-F238E27FC236}">
              <a16:creationId xmlns:a16="http://schemas.microsoft.com/office/drawing/2014/main" id="{74C3D431-A38E-43FE-B47E-AB31633B06F7}"/>
            </a:ext>
          </a:extLst>
        </xdr:cNvPr>
        <xdr:cNvSpPr txBox="1">
          <a:spLocks noChangeArrowheads="1"/>
        </xdr:cNvSpPr>
      </xdr:nvSpPr>
      <xdr:spPr bwMode="auto">
        <a:xfrm>
          <a:off x="4023360" y="5516880"/>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6</xdr:col>
      <xdr:colOff>0</xdr:colOff>
      <xdr:row>21</xdr:row>
      <xdr:rowOff>0</xdr:rowOff>
    </xdr:from>
    <xdr:ext cx="91440" cy="106680"/>
    <xdr:sp macro="" textlink="">
      <xdr:nvSpPr>
        <xdr:cNvPr id="179" name="Text Box 161">
          <a:extLst>
            <a:ext uri="{FF2B5EF4-FFF2-40B4-BE49-F238E27FC236}">
              <a16:creationId xmlns:a16="http://schemas.microsoft.com/office/drawing/2014/main" id="{33BC709D-323E-454F-9148-94741CC276EA}"/>
            </a:ext>
          </a:extLst>
        </xdr:cNvPr>
        <xdr:cNvSpPr txBox="1">
          <a:spLocks noChangeArrowheads="1"/>
        </xdr:cNvSpPr>
      </xdr:nvSpPr>
      <xdr:spPr bwMode="auto">
        <a:xfrm>
          <a:off x="7258050" y="2209800"/>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9525</xdr:colOff>
      <xdr:row>23</xdr:row>
      <xdr:rowOff>142875</xdr:rowOff>
    </xdr:from>
    <xdr:ext cx="91440" cy="106680"/>
    <xdr:sp macro="" textlink="">
      <xdr:nvSpPr>
        <xdr:cNvPr id="180" name="Text Box 162">
          <a:extLst>
            <a:ext uri="{FF2B5EF4-FFF2-40B4-BE49-F238E27FC236}">
              <a16:creationId xmlns:a16="http://schemas.microsoft.com/office/drawing/2014/main" id="{788D83BA-8514-48E0-81AA-55138E4A31A2}"/>
            </a:ext>
          </a:extLst>
        </xdr:cNvPr>
        <xdr:cNvSpPr txBox="1">
          <a:spLocks noChangeArrowheads="1"/>
        </xdr:cNvSpPr>
      </xdr:nvSpPr>
      <xdr:spPr bwMode="auto">
        <a:xfrm>
          <a:off x="8829675" y="1924050"/>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21</xdr:row>
      <xdr:rowOff>0</xdr:rowOff>
    </xdr:from>
    <xdr:ext cx="91440" cy="106680"/>
    <xdr:sp macro="" textlink="">
      <xdr:nvSpPr>
        <xdr:cNvPr id="181" name="Text Box 161">
          <a:extLst>
            <a:ext uri="{FF2B5EF4-FFF2-40B4-BE49-F238E27FC236}">
              <a16:creationId xmlns:a16="http://schemas.microsoft.com/office/drawing/2014/main" id="{1415F54C-0918-4564-B94F-AFAB7119967C}"/>
            </a:ext>
          </a:extLst>
        </xdr:cNvPr>
        <xdr:cNvSpPr txBox="1">
          <a:spLocks noChangeArrowheads="1"/>
        </xdr:cNvSpPr>
      </xdr:nvSpPr>
      <xdr:spPr bwMode="auto">
        <a:xfrm>
          <a:off x="7258050" y="23526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21</xdr:row>
      <xdr:rowOff>0</xdr:rowOff>
    </xdr:from>
    <xdr:ext cx="91440" cy="106680"/>
    <xdr:sp macro="" textlink="">
      <xdr:nvSpPr>
        <xdr:cNvPr id="182" name="Text Box 161">
          <a:extLst>
            <a:ext uri="{FF2B5EF4-FFF2-40B4-BE49-F238E27FC236}">
              <a16:creationId xmlns:a16="http://schemas.microsoft.com/office/drawing/2014/main" id="{B50B5D41-F603-4C01-A38F-62F147DEF4D0}"/>
            </a:ext>
          </a:extLst>
        </xdr:cNvPr>
        <xdr:cNvSpPr txBox="1">
          <a:spLocks noChangeArrowheads="1"/>
        </xdr:cNvSpPr>
      </xdr:nvSpPr>
      <xdr:spPr bwMode="auto">
        <a:xfrm>
          <a:off x="7258050" y="23526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21</xdr:row>
      <xdr:rowOff>0</xdr:rowOff>
    </xdr:from>
    <xdr:ext cx="91440" cy="106680"/>
    <xdr:sp macro="" textlink="">
      <xdr:nvSpPr>
        <xdr:cNvPr id="183" name="Text Box 161">
          <a:extLst>
            <a:ext uri="{FF2B5EF4-FFF2-40B4-BE49-F238E27FC236}">
              <a16:creationId xmlns:a16="http://schemas.microsoft.com/office/drawing/2014/main" id="{1597583D-7976-46C5-8FD8-CEFBB2287247}"/>
            </a:ext>
          </a:extLst>
        </xdr:cNvPr>
        <xdr:cNvSpPr txBox="1">
          <a:spLocks noChangeArrowheads="1"/>
        </xdr:cNvSpPr>
      </xdr:nvSpPr>
      <xdr:spPr bwMode="auto">
        <a:xfrm>
          <a:off x="7258050" y="23526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21</xdr:row>
      <xdr:rowOff>0</xdr:rowOff>
    </xdr:from>
    <xdr:ext cx="91440" cy="106680"/>
    <xdr:sp macro="" textlink="">
      <xdr:nvSpPr>
        <xdr:cNvPr id="184" name="Text Box 161">
          <a:extLst>
            <a:ext uri="{FF2B5EF4-FFF2-40B4-BE49-F238E27FC236}">
              <a16:creationId xmlns:a16="http://schemas.microsoft.com/office/drawing/2014/main" id="{08F0C98E-31A4-4FA9-966F-5138EAB455E8}"/>
            </a:ext>
          </a:extLst>
        </xdr:cNvPr>
        <xdr:cNvSpPr txBox="1">
          <a:spLocks noChangeArrowheads="1"/>
        </xdr:cNvSpPr>
      </xdr:nvSpPr>
      <xdr:spPr bwMode="auto">
        <a:xfrm>
          <a:off x="7258050" y="23526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34</xdr:row>
      <xdr:rowOff>0</xdr:rowOff>
    </xdr:from>
    <xdr:ext cx="91440" cy="106680"/>
    <xdr:sp macro="" textlink="">
      <xdr:nvSpPr>
        <xdr:cNvPr id="185" name="Text Box 161">
          <a:extLst>
            <a:ext uri="{FF2B5EF4-FFF2-40B4-BE49-F238E27FC236}">
              <a16:creationId xmlns:a16="http://schemas.microsoft.com/office/drawing/2014/main" id="{CC079528-B06C-460C-A36F-D161903736C4}"/>
            </a:ext>
          </a:extLst>
        </xdr:cNvPr>
        <xdr:cNvSpPr txBox="1">
          <a:spLocks noChangeArrowheads="1"/>
        </xdr:cNvSpPr>
      </xdr:nvSpPr>
      <xdr:spPr bwMode="auto">
        <a:xfrm>
          <a:off x="7258050" y="2209800"/>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35</xdr:row>
      <xdr:rowOff>0</xdr:rowOff>
    </xdr:from>
    <xdr:ext cx="91440" cy="106680"/>
    <xdr:sp macro="" textlink="">
      <xdr:nvSpPr>
        <xdr:cNvPr id="186" name="Text Box 161">
          <a:extLst>
            <a:ext uri="{FF2B5EF4-FFF2-40B4-BE49-F238E27FC236}">
              <a16:creationId xmlns:a16="http://schemas.microsoft.com/office/drawing/2014/main" id="{B9B8BE1A-AFBD-422A-A068-DDBF5FBD06C8}"/>
            </a:ext>
          </a:extLst>
        </xdr:cNvPr>
        <xdr:cNvSpPr txBox="1">
          <a:spLocks noChangeArrowheads="1"/>
        </xdr:cNvSpPr>
      </xdr:nvSpPr>
      <xdr:spPr bwMode="auto">
        <a:xfrm>
          <a:off x="7258050" y="23526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9525</xdr:colOff>
      <xdr:row>37</xdr:row>
      <xdr:rowOff>142875</xdr:rowOff>
    </xdr:from>
    <xdr:ext cx="91440" cy="106680"/>
    <xdr:sp macro="" textlink="">
      <xdr:nvSpPr>
        <xdr:cNvPr id="187" name="Text Box 162">
          <a:extLst>
            <a:ext uri="{FF2B5EF4-FFF2-40B4-BE49-F238E27FC236}">
              <a16:creationId xmlns:a16="http://schemas.microsoft.com/office/drawing/2014/main" id="{699468D4-C5A2-40E5-8F27-72EC5CAAD233}"/>
            </a:ext>
          </a:extLst>
        </xdr:cNvPr>
        <xdr:cNvSpPr txBox="1">
          <a:spLocks noChangeArrowheads="1"/>
        </xdr:cNvSpPr>
      </xdr:nvSpPr>
      <xdr:spPr bwMode="auto">
        <a:xfrm>
          <a:off x="8829675" y="28479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35</xdr:row>
      <xdr:rowOff>0</xdr:rowOff>
    </xdr:from>
    <xdr:ext cx="91440" cy="106680"/>
    <xdr:sp macro="" textlink="">
      <xdr:nvSpPr>
        <xdr:cNvPr id="188" name="Text Box 161">
          <a:extLst>
            <a:ext uri="{FF2B5EF4-FFF2-40B4-BE49-F238E27FC236}">
              <a16:creationId xmlns:a16="http://schemas.microsoft.com/office/drawing/2014/main" id="{A9C20651-C8E1-417E-9F39-195DD83A9757}"/>
            </a:ext>
          </a:extLst>
        </xdr:cNvPr>
        <xdr:cNvSpPr txBox="1">
          <a:spLocks noChangeArrowheads="1"/>
        </xdr:cNvSpPr>
      </xdr:nvSpPr>
      <xdr:spPr bwMode="auto">
        <a:xfrm>
          <a:off x="8039100" y="23526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35</xdr:row>
      <xdr:rowOff>0</xdr:rowOff>
    </xdr:from>
    <xdr:ext cx="91440" cy="106680"/>
    <xdr:sp macro="" textlink="">
      <xdr:nvSpPr>
        <xdr:cNvPr id="189" name="Text Box 161">
          <a:extLst>
            <a:ext uri="{FF2B5EF4-FFF2-40B4-BE49-F238E27FC236}">
              <a16:creationId xmlns:a16="http://schemas.microsoft.com/office/drawing/2014/main" id="{AE29446A-FBB2-4FA7-BB0A-752EB24BF5A1}"/>
            </a:ext>
          </a:extLst>
        </xdr:cNvPr>
        <xdr:cNvSpPr txBox="1">
          <a:spLocks noChangeArrowheads="1"/>
        </xdr:cNvSpPr>
      </xdr:nvSpPr>
      <xdr:spPr bwMode="auto">
        <a:xfrm>
          <a:off x="8820150" y="23526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35</xdr:row>
      <xdr:rowOff>0</xdr:rowOff>
    </xdr:from>
    <xdr:ext cx="91440" cy="106680"/>
    <xdr:sp macro="" textlink="">
      <xdr:nvSpPr>
        <xdr:cNvPr id="190" name="Text Box 161">
          <a:extLst>
            <a:ext uri="{FF2B5EF4-FFF2-40B4-BE49-F238E27FC236}">
              <a16:creationId xmlns:a16="http://schemas.microsoft.com/office/drawing/2014/main" id="{159DE003-5BA0-4737-92E5-C3DF00824009}"/>
            </a:ext>
          </a:extLst>
        </xdr:cNvPr>
        <xdr:cNvSpPr txBox="1">
          <a:spLocks noChangeArrowheads="1"/>
        </xdr:cNvSpPr>
      </xdr:nvSpPr>
      <xdr:spPr bwMode="auto">
        <a:xfrm>
          <a:off x="9601200" y="23526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35</xdr:row>
      <xdr:rowOff>0</xdr:rowOff>
    </xdr:from>
    <xdr:ext cx="91440" cy="106680"/>
    <xdr:sp macro="" textlink="">
      <xdr:nvSpPr>
        <xdr:cNvPr id="191" name="Text Box 161">
          <a:extLst>
            <a:ext uri="{FF2B5EF4-FFF2-40B4-BE49-F238E27FC236}">
              <a16:creationId xmlns:a16="http://schemas.microsoft.com/office/drawing/2014/main" id="{37AC041D-778F-4060-BC4E-1746AA01F142}"/>
            </a:ext>
          </a:extLst>
        </xdr:cNvPr>
        <xdr:cNvSpPr txBox="1">
          <a:spLocks noChangeArrowheads="1"/>
        </xdr:cNvSpPr>
      </xdr:nvSpPr>
      <xdr:spPr bwMode="auto">
        <a:xfrm>
          <a:off x="10382250" y="23526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48</xdr:row>
      <xdr:rowOff>0</xdr:rowOff>
    </xdr:from>
    <xdr:ext cx="91440" cy="106680"/>
    <xdr:sp macro="" textlink="">
      <xdr:nvSpPr>
        <xdr:cNvPr id="192" name="Text Box 161">
          <a:extLst>
            <a:ext uri="{FF2B5EF4-FFF2-40B4-BE49-F238E27FC236}">
              <a16:creationId xmlns:a16="http://schemas.microsoft.com/office/drawing/2014/main" id="{F6E75D61-5D91-4635-B211-9888CCF6734D}"/>
            </a:ext>
          </a:extLst>
        </xdr:cNvPr>
        <xdr:cNvSpPr txBox="1">
          <a:spLocks noChangeArrowheads="1"/>
        </xdr:cNvSpPr>
      </xdr:nvSpPr>
      <xdr:spPr bwMode="auto">
        <a:xfrm>
          <a:off x="7258050" y="2209800"/>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49</xdr:row>
      <xdr:rowOff>0</xdr:rowOff>
    </xdr:from>
    <xdr:ext cx="91440" cy="106680"/>
    <xdr:sp macro="" textlink="">
      <xdr:nvSpPr>
        <xdr:cNvPr id="193" name="Text Box 161">
          <a:extLst>
            <a:ext uri="{FF2B5EF4-FFF2-40B4-BE49-F238E27FC236}">
              <a16:creationId xmlns:a16="http://schemas.microsoft.com/office/drawing/2014/main" id="{1B36FB61-5161-47AA-BD1D-CF5E68722EEA}"/>
            </a:ext>
          </a:extLst>
        </xdr:cNvPr>
        <xdr:cNvSpPr txBox="1">
          <a:spLocks noChangeArrowheads="1"/>
        </xdr:cNvSpPr>
      </xdr:nvSpPr>
      <xdr:spPr bwMode="auto">
        <a:xfrm>
          <a:off x="7258050" y="23526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9525</xdr:colOff>
      <xdr:row>51</xdr:row>
      <xdr:rowOff>142875</xdr:rowOff>
    </xdr:from>
    <xdr:ext cx="91440" cy="106680"/>
    <xdr:sp macro="" textlink="">
      <xdr:nvSpPr>
        <xdr:cNvPr id="194" name="Text Box 162">
          <a:extLst>
            <a:ext uri="{FF2B5EF4-FFF2-40B4-BE49-F238E27FC236}">
              <a16:creationId xmlns:a16="http://schemas.microsoft.com/office/drawing/2014/main" id="{99D4EDBF-C1D6-45F7-A761-2258A7E70D2E}"/>
            </a:ext>
          </a:extLst>
        </xdr:cNvPr>
        <xdr:cNvSpPr txBox="1">
          <a:spLocks noChangeArrowheads="1"/>
        </xdr:cNvSpPr>
      </xdr:nvSpPr>
      <xdr:spPr bwMode="auto">
        <a:xfrm>
          <a:off x="8829675" y="28479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49</xdr:row>
      <xdr:rowOff>0</xdr:rowOff>
    </xdr:from>
    <xdr:ext cx="91440" cy="106680"/>
    <xdr:sp macro="" textlink="">
      <xdr:nvSpPr>
        <xdr:cNvPr id="195" name="Text Box 161">
          <a:extLst>
            <a:ext uri="{FF2B5EF4-FFF2-40B4-BE49-F238E27FC236}">
              <a16:creationId xmlns:a16="http://schemas.microsoft.com/office/drawing/2014/main" id="{440B74C3-85CD-4B03-837B-1F16E0CD7248}"/>
            </a:ext>
          </a:extLst>
        </xdr:cNvPr>
        <xdr:cNvSpPr txBox="1">
          <a:spLocks noChangeArrowheads="1"/>
        </xdr:cNvSpPr>
      </xdr:nvSpPr>
      <xdr:spPr bwMode="auto">
        <a:xfrm>
          <a:off x="8039100" y="23526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91440" cy="106680"/>
    <xdr:sp macro="" textlink="">
      <xdr:nvSpPr>
        <xdr:cNvPr id="196" name="Text Box 161">
          <a:extLst>
            <a:ext uri="{FF2B5EF4-FFF2-40B4-BE49-F238E27FC236}">
              <a16:creationId xmlns:a16="http://schemas.microsoft.com/office/drawing/2014/main" id="{7DBBC795-E705-4B84-850B-8376B311B8BC}"/>
            </a:ext>
          </a:extLst>
        </xdr:cNvPr>
        <xdr:cNvSpPr txBox="1">
          <a:spLocks noChangeArrowheads="1"/>
        </xdr:cNvSpPr>
      </xdr:nvSpPr>
      <xdr:spPr bwMode="auto">
        <a:xfrm>
          <a:off x="8820150" y="23526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91440" cy="106680"/>
    <xdr:sp macro="" textlink="">
      <xdr:nvSpPr>
        <xdr:cNvPr id="197" name="Text Box 161">
          <a:extLst>
            <a:ext uri="{FF2B5EF4-FFF2-40B4-BE49-F238E27FC236}">
              <a16:creationId xmlns:a16="http://schemas.microsoft.com/office/drawing/2014/main" id="{08CD3F71-E930-416E-AE8F-447AEBF8A99E}"/>
            </a:ext>
          </a:extLst>
        </xdr:cNvPr>
        <xdr:cNvSpPr txBox="1">
          <a:spLocks noChangeArrowheads="1"/>
        </xdr:cNvSpPr>
      </xdr:nvSpPr>
      <xdr:spPr bwMode="auto">
        <a:xfrm>
          <a:off x="9601200" y="23526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91440" cy="106680"/>
    <xdr:sp macro="" textlink="">
      <xdr:nvSpPr>
        <xdr:cNvPr id="198" name="Text Box 161">
          <a:extLst>
            <a:ext uri="{FF2B5EF4-FFF2-40B4-BE49-F238E27FC236}">
              <a16:creationId xmlns:a16="http://schemas.microsoft.com/office/drawing/2014/main" id="{845AD55B-7C4D-4B78-8EE1-1FAB1A835593}"/>
            </a:ext>
          </a:extLst>
        </xdr:cNvPr>
        <xdr:cNvSpPr txBox="1">
          <a:spLocks noChangeArrowheads="1"/>
        </xdr:cNvSpPr>
      </xdr:nvSpPr>
      <xdr:spPr bwMode="auto">
        <a:xfrm>
          <a:off x="10382250" y="23526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62</xdr:row>
      <xdr:rowOff>0</xdr:rowOff>
    </xdr:from>
    <xdr:ext cx="91440" cy="106680"/>
    <xdr:sp macro="" textlink="">
      <xdr:nvSpPr>
        <xdr:cNvPr id="213" name="Text Box 161">
          <a:extLst>
            <a:ext uri="{FF2B5EF4-FFF2-40B4-BE49-F238E27FC236}">
              <a16:creationId xmlns:a16="http://schemas.microsoft.com/office/drawing/2014/main" id="{E4579B98-79F6-42B2-AB43-461B8C32DDF3}"/>
            </a:ext>
          </a:extLst>
        </xdr:cNvPr>
        <xdr:cNvSpPr txBox="1">
          <a:spLocks noChangeArrowheads="1"/>
        </xdr:cNvSpPr>
      </xdr:nvSpPr>
      <xdr:spPr bwMode="auto">
        <a:xfrm>
          <a:off x="7258050" y="4648200"/>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63</xdr:row>
      <xdr:rowOff>0</xdr:rowOff>
    </xdr:from>
    <xdr:ext cx="91440" cy="106680"/>
    <xdr:sp macro="" textlink="">
      <xdr:nvSpPr>
        <xdr:cNvPr id="214" name="Text Box 161">
          <a:extLst>
            <a:ext uri="{FF2B5EF4-FFF2-40B4-BE49-F238E27FC236}">
              <a16:creationId xmlns:a16="http://schemas.microsoft.com/office/drawing/2014/main" id="{014B263B-2B5D-498F-BCA7-4225063EE09F}"/>
            </a:ext>
          </a:extLst>
        </xdr:cNvPr>
        <xdr:cNvSpPr txBox="1">
          <a:spLocks noChangeArrowheads="1"/>
        </xdr:cNvSpPr>
      </xdr:nvSpPr>
      <xdr:spPr bwMode="auto">
        <a:xfrm>
          <a:off x="7258050" y="47910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9525</xdr:colOff>
      <xdr:row>65</xdr:row>
      <xdr:rowOff>142875</xdr:rowOff>
    </xdr:from>
    <xdr:ext cx="91440" cy="106680"/>
    <xdr:sp macro="" textlink="">
      <xdr:nvSpPr>
        <xdr:cNvPr id="215" name="Text Box 162">
          <a:extLst>
            <a:ext uri="{FF2B5EF4-FFF2-40B4-BE49-F238E27FC236}">
              <a16:creationId xmlns:a16="http://schemas.microsoft.com/office/drawing/2014/main" id="{D086B7B2-11A1-4285-A926-2D81EC6D17BE}"/>
            </a:ext>
          </a:extLst>
        </xdr:cNvPr>
        <xdr:cNvSpPr txBox="1">
          <a:spLocks noChangeArrowheads="1"/>
        </xdr:cNvSpPr>
      </xdr:nvSpPr>
      <xdr:spPr bwMode="auto">
        <a:xfrm>
          <a:off x="8829675" y="52863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63</xdr:row>
      <xdr:rowOff>0</xdr:rowOff>
    </xdr:from>
    <xdr:ext cx="91440" cy="106680"/>
    <xdr:sp macro="" textlink="">
      <xdr:nvSpPr>
        <xdr:cNvPr id="216" name="Text Box 161">
          <a:extLst>
            <a:ext uri="{FF2B5EF4-FFF2-40B4-BE49-F238E27FC236}">
              <a16:creationId xmlns:a16="http://schemas.microsoft.com/office/drawing/2014/main" id="{4BD5182B-8FA0-44C1-94C6-32675A397846}"/>
            </a:ext>
          </a:extLst>
        </xdr:cNvPr>
        <xdr:cNvSpPr txBox="1">
          <a:spLocks noChangeArrowheads="1"/>
        </xdr:cNvSpPr>
      </xdr:nvSpPr>
      <xdr:spPr bwMode="auto">
        <a:xfrm>
          <a:off x="8039100" y="47910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63</xdr:row>
      <xdr:rowOff>0</xdr:rowOff>
    </xdr:from>
    <xdr:ext cx="91440" cy="106680"/>
    <xdr:sp macro="" textlink="">
      <xdr:nvSpPr>
        <xdr:cNvPr id="217" name="Text Box 161">
          <a:extLst>
            <a:ext uri="{FF2B5EF4-FFF2-40B4-BE49-F238E27FC236}">
              <a16:creationId xmlns:a16="http://schemas.microsoft.com/office/drawing/2014/main" id="{7CEFFC10-7FAE-4BDE-884B-15C69C9F64B4}"/>
            </a:ext>
          </a:extLst>
        </xdr:cNvPr>
        <xdr:cNvSpPr txBox="1">
          <a:spLocks noChangeArrowheads="1"/>
        </xdr:cNvSpPr>
      </xdr:nvSpPr>
      <xdr:spPr bwMode="auto">
        <a:xfrm>
          <a:off x="8820150" y="47910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63</xdr:row>
      <xdr:rowOff>0</xdr:rowOff>
    </xdr:from>
    <xdr:ext cx="91440" cy="106680"/>
    <xdr:sp macro="" textlink="">
      <xdr:nvSpPr>
        <xdr:cNvPr id="218" name="Text Box 161">
          <a:extLst>
            <a:ext uri="{FF2B5EF4-FFF2-40B4-BE49-F238E27FC236}">
              <a16:creationId xmlns:a16="http://schemas.microsoft.com/office/drawing/2014/main" id="{0B5F62BF-6E52-46BD-BF39-16ADB98F0494}"/>
            </a:ext>
          </a:extLst>
        </xdr:cNvPr>
        <xdr:cNvSpPr txBox="1">
          <a:spLocks noChangeArrowheads="1"/>
        </xdr:cNvSpPr>
      </xdr:nvSpPr>
      <xdr:spPr bwMode="auto">
        <a:xfrm>
          <a:off x="9601200" y="47910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63</xdr:row>
      <xdr:rowOff>0</xdr:rowOff>
    </xdr:from>
    <xdr:ext cx="91440" cy="106680"/>
    <xdr:sp macro="" textlink="">
      <xdr:nvSpPr>
        <xdr:cNvPr id="219" name="Text Box 161">
          <a:extLst>
            <a:ext uri="{FF2B5EF4-FFF2-40B4-BE49-F238E27FC236}">
              <a16:creationId xmlns:a16="http://schemas.microsoft.com/office/drawing/2014/main" id="{1382F96B-04F2-4610-84E1-90FB9CF5CB0C}"/>
            </a:ext>
          </a:extLst>
        </xdr:cNvPr>
        <xdr:cNvSpPr txBox="1">
          <a:spLocks noChangeArrowheads="1"/>
        </xdr:cNvSpPr>
      </xdr:nvSpPr>
      <xdr:spPr bwMode="auto">
        <a:xfrm>
          <a:off x="10382250" y="47910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76</xdr:row>
      <xdr:rowOff>0</xdr:rowOff>
    </xdr:from>
    <xdr:ext cx="91440" cy="106680"/>
    <xdr:sp macro="" textlink="">
      <xdr:nvSpPr>
        <xdr:cNvPr id="220" name="Text Box 161">
          <a:extLst>
            <a:ext uri="{FF2B5EF4-FFF2-40B4-BE49-F238E27FC236}">
              <a16:creationId xmlns:a16="http://schemas.microsoft.com/office/drawing/2014/main" id="{A9389F30-2AF6-493D-B6B7-6525D3F83ED7}"/>
            </a:ext>
          </a:extLst>
        </xdr:cNvPr>
        <xdr:cNvSpPr txBox="1">
          <a:spLocks noChangeArrowheads="1"/>
        </xdr:cNvSpPr>
      </xdr:nvSpPr>
      <xdr:spPr bwMode="auto">
        <a:xfrm>
          <a:off x="7258050" y="7086600"/>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77</xdr:row>
      <xdr:rowOff>0</xdr:rowOff>
    </xdr:from>
    <xdr:ext cx="91440" cy="106680"/>
    <xdr:sp macro="" textlink="">
      <xdr:nvSpPr>
        <xdr:cNvPr id="221" name="Text Box 161">
          <a:extLst>
            <a:ext uri="{FF2B5EF4-FFF2-40B4-BE49-F238E27FC236}">
              <a16:creationId xmlns:a16="http://schemas.microsoft.com/office/drawing/2014/main" id="{07D7DDD3-D67E-44D3-B5A6-F5C59651ED55}"/>
            </a:ext>
          </a:extLst>
        </xdr:cNvPr>
        <xdr:cNvSpPr txBox="1">
          <a:spLocks noChangeArrowheads="1"/>
        </xdr:cNvSpPr>
      </xdr:nvSpPr>
      <xdr:spPr bwMode="auto">
        <a:xfrm>
          <a:off x="7258050" y="72294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9525</xdr:colOff>
      <xdr:row>79</xdr:row>
      <xdr:rowOff>142875</xdr:rowOff>
    </xdr:from>
    <xdr:ext cx="91440" cy="106680"/>
    <xdr:sp macro="" textlink="">
      <xdr:nvSpPr>
        <xdr:cNvPr id="222" name="Text Box 162">
          <a:extLst>
            <a:ext uri="{FF2B5EF4-FFF2-40B4-BE49-F238E27FC236}">
              <a16:creationId xmlns:a16="http://schemas.microsoft.com/office/drawing/2014/main" id="{25350B4E-B4D1-482D-BE1C-B97694E0C5D9}"/>
            </a:ext>
          </a:extLst>
        </xdr:cNvPr>
        <xdr:cNvSpPr txBox="1">
          <a:spLocks noChangeArrowheads="1"/>
        </xdr:cNvSpPr>
      </xdr:nvSpPr>
      <xdr:spPr bwMode="auto">
        <a:xfrm>
          <a:off x="8829675" y="77247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77</xdr:row>
      <xdr:rowOff>0</xdr:rowOff>
    </xdr:from>
    <xdr:ext cx="91440" cy="106680"/>
    <xdr:sp macro="" textlink="">
      <xdr:nvSpPr>
        <xdr:cNvPr id="223" name="Text Box 161">
          <a:extLst>
            <a:ext uri="{FF2B5EF4-FFF2-40B4-BE49-F238E27FC236}">
              <a16:creationId xmlns:a16="http://schemas.microsoft.com/office/drawing/2014/main" id="{AFBB336D-EDA9-4679-974C-7C1A37AD59A8}"/>
            </a:ext>
          </a:extLst>
        </xdr:cNvPr>
        <xdr:cNvSpPr txBox="1">
          <a:spLocks noChangeArrowheads="1"/>
        </xdr:cNvSpPr>
      </xdr:nvSpPr>
      <xdr:spPr bwMode="auto">
        <a:xfrm>
          <a:off x="8039100" y="72294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77</xdr:row>
      <xdr:rowOff>0</xdr:rowOff>
    </xdr:from>
    <xdr:ext cx="91440" cy="106680"/>
    <xdr:sp macro="" textlink="">
      <xdr:nvSpPr>
        <xdr:cNvPr id="224" name="Text Box 161">
          <a:extLst>
            <a:ext uri="{FF2B5EF4-FFF2-40B4-BE49-F238E27FC236}">
              <a16:creationId xmlns:a16="http://schemas.microsoft.com/office/drawing/2014/main" id="{D1562146-A954-4A69-AC82-23A6FB88E5A7}"/>
            </a:ext>
          </a:extLst>
        </xdr:cNvPr>
        <xdr:cNvSpPr txBox="1">
          <a:spLocks noChangeArrowheads="1"/>
        </xdr:cNvSpPr>
      </xdr:nvSpPr>
      <xdr:spPr bwMode="auto">
        <a:xfrm>
          <a:off x="8820150" y="72294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77</xdr:row>
      <xdr:rowOff>0</xdr:rowOff>
    </xdr:from>
    <xdr:ext cx="91440" cy="106680"/>
    <xdr:sp macro="" textlink="">
      <xdr:nvSpPr>
        <xdr:cNvPr id="225" name="Text Box 161">
          <a:extLst>
            <a:ext uri="{FF2B5EF4-FFF2-40B4-BE49-F238E27FC236}">
              <a16:creationId xmlns:a16="http://schemas.microsoft.com/office/drawing/2014/main" id="{80CD816E-FFBD-4206-A170-22CD2F6D0995}"/>
            </a:ext>
          </a:extLst>
        </xdr:cNvPr>
        <xdr:cNvSpPr txBox="1">
          <a:spLocks noChangeArrowheads="1"/>
        </xdr:cNvSpPr>
      </xdr:nvSpPr>
      <xdr:spPr bwMode="auto">
        <a:xfrm>
          <a:off x="9601200" y="72294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77</xdr:row>
      <xdr:rowOff>0</xdr:rowOff>
    </xdr:from>
    <xdr:ext cx="91440" cy="106680"/>
    <xdr:sp macro="" textlink="">
      <xdr:nvSpPr>
        <xdr:cNvPr id="226" name="Text Box 161">
          <a:extLst>
            <a:ext uri="{FF2B5EF4-FFF2-40B4-BE49-F238E27FC236}">
              <a16:creationId xmlns:a16="http://schemas.microsoft.com/office/drawing/2014/main" id="{8E1198B2-FD51-4AE3-A79F-F5672EA800D8}"/>
            </a:ext>
          </a:extLst>
        </xdr:cNvPr>
        <xdr:cNvSpPr txBox="1">
          <a:spLocks noChangeArrowheads="1"/>
        </xdr:cNvSpPr>
      </xdr:nvSpPr>
      <xdr:spPr bwMode="auto">
        <a:xfrm>
          <a:off x="10382250" y="72294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90</xdr:row>
      <xdr:rowOff>0</xdr:rowOff>
    </xdr:from>
    <xdr:ext cx="91440" cy="106680"/>
    <xdr:sp macro="" textlink="">
      <xdr:nvSpPr>
        <xdr:cNvPr id="227" name="Text Box 161">
          <a:extLst>
            <a:ext uri="{FF2B5EF4-FFF2-40B4-BE49-F238E27FC236}">
              <a16:creationId xmlns:a16="http://schemas.microsoft.com/office/drawing/2014/main" id="{131E5422-BAA1-4F58-9561-9940DAFD3F7E}"/>
            </a:ext>
          </a:extLst>
        </xdr:cNvPr>
        <xdr:cNvSpPr txBox="1">
          <a:spLocks noChangeArrowheads="1"/>
        </xdr:cNvSpPr>
      </xdr:nvSpPr>
      <xdr:spPr bwMode="auto">
        <a:xfrm>
          <a:off x="7258050" y="11963400"/>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91</xdr:row>
      <xdr:rowOff>0</xdr:rowOff>
    </xdr:from>
    <xdr:ext cx="91440" cy="106680"/>
    <xdr:sp macro="" textlink="">
      <xdr:nvSpPr>
        <xdr:cNvPr id="228" name="Text Box 161">
          <a:extLst>
            <a:ext uri="{FF2B5EF4-FFF2-40B4-BE49-F238E27FC236}">
              <a16:creationId xmlns:a16="http://schemas.microsoft.com/office/drawing/2014/main" id="{8EE02835-07D0-4E19-93C5-A1F5FB07B4D5}"/>
            </a:ext>
          </a:extLst>
        </xdr:cNvPr>
        <xdr:cNvSpPr txBox="1">
          <a:spLocks noChangeArrowheads="1"/>
        </xdr:cNvSpPr>
      </xdr:nvSpPr>
      <xdr:spPr bwMode="auto">
        <a:xfrm>
          <a:off x="7258050" y="121062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9525</xdr:colOff>
      <xdr:row>93</xdr:row>
      <xdr:rowOff>142875</xdr:rowOff>
    </xdr:from>
    <xdr:ext cx="91440" cy="106680"/>
    <xdr:sp macro="" textlink="">
      <xdr:nvSpPr>
        <xdr:cNvPr id="229" name="Text Box 162">
          <a:extLst>
            <a:ext uri="{FF2B5EF4-FFF2-40B4-BE49-F238E27FC236}">
              <a16:creationId xmlns:a16="http://schemas.microsoft.com/office/drawing/2014/main" id="{2A475705-52AF-42CB-A6D9-0D01912A18E0}"/>
            </a:ext>
          </a:extLst>
        </xdr:cNvPr>
        <xdr:cNvSpPr txBox="1">
          <a:spLocks noChangeArrowheads="1"/>
        </xdr:cNvSpPr>
      </xdr:nvSpPr>
      <xdr:spPr bwMode="auto">
        <a:xfrm>
          <a:off x="8829675" y="126015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91</xdr:row>
      <xdr:rowOff>0</xdr:rowOff>
    </xdr:from>
    <xdr:ext cx="91440" cy="106680"/>
    <xdr:sp macro="" textlink="">
      <xdr:nvSpPr>
        <xdr:cNvPr id="230" name="Text Box 161">
          <a:extLst>
            <a:ext uri="{FF2B5EF4-FFF2-40B4-BE49-F238E27FC236}">
              <a16:creationId xmlns:a16="http://schemas.microsoft.com/office/drawing/2014/main" id="{82453EF8-E182-45F6-BAAD-8CDC02DDFA6B}"/>
            </a:ext>
          </a:extLst>
        </xdr:cNvPr>
        <xdr:cNvSpPr txBox="1">
          <a:spLocks noChangeArrowheads="1"/>
        </xdr:cNvSpPr>
      </xdr:nvSpPr>
      <xdr:spPr bwMode="auto">
        <a:xfrm>
          <a:off x="8039100" y="121062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91</xdr:row>
      <xdr:rowOff>0</xdr:rowOff>
    </xdr:from>
    <xdr:ext cx="91440" cy="106680"/>
    <xdr:sp macro="" textlink="">
      <xdr:nvSpPr>
        <xdr:cNvPr id="231" name="Text Box 161">
          <a:extLst>
            <a:ext uri="{FF2B5EF4-FFF2-40B4-BE49-F238E27FC236}">
              <a16:creationId xmlns:a16="http://schemas.microsoft.com/office/drawing/2014/main" id="{2F88FCC1-3A3F-4842-B769-C3E992B871C5}"/>
            </a:ext>
          </a:extLst>
        </xdr:cNvPr>
        <xdr:cNvSpPr txBox="1">
          <a:spLocks noChangeArrowheads="1"/>
        </xdr:cNvSpPr>
      </xdr:nvSpPr>
      <xdr:spPr bwMode="auto">
        <a:xfrm>
          <a:off x="8820150" y="121062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91</xdr:row>
      <xdr:rowOff>0</xdr:rowOff>
    </xdr:from>
    <xdr:ext cx="91440" cy="106680"/>
    <xdr:sp macro="" textlink="">
      <xdr:nvSpPr>
        <xdr:cNvPr id="232" name="Text Box 161">
          <a:extLst>
            <a:ext uri="{FF2B5EF4-FFF2-40B4-BE49-F238E27FC236}">
              <a16:creationId xmlns:a16="http://schemas.microsoft.com/office/drawing/2014/main" id="{9A2E3CEE-0D38-4ECB-84E9-E9C8ECAE706E}"/>
            </a:ext>
          </a:extLst>
        </xdr:cNvPr>
        <xdr:cNvSpPr txBox="1">
          <a:spLocks noChangeArrowheads="1"/>
        </xdr:cNvSpPr>
      </xdr:nvSpPr>
      <xdr:spPr bwMode="auto">
        <a:xfrm>
          <a:off x="9601200" y="121062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91</xdr:row>
      <xdr:rowOff>0</xdr:rowOff>
    </xdr:from>
    <xdr:ext cx="91440" cy="106680"/>
    <xdr:sp macro="" textlink="">
      <xdr:nvSpPr>
        <xdr:cNvPr id="233" name="Text Box 161">
          <a:extLst>
            <a:ext uri="{FF2B5EF4-FFF2-40B4-BE49-F238E27FC236}">
              <a16:creationId xmlns:a16="http://schemas.microsoft.com/office/drawing/2014/main" id="{348DDAB6-8310-4ACC-8B4A-C1D96DC52CDE}"/>
            </a:ext>
          </a:extLst>
        </xdr:cNvPr>
        <xdr:cNvSpPr txBox="1">
          <a:spLocks noChangeArrowheads="1"/>
        </xdr:cNvSpPr>
      </xdr:nvSpPr>
      <xdr:spPr bwMode="auto">
        <a:xfrm>
          <a:off x="10382250" y="121062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9525</xdr:colOff>
      <xdr:row>37</xdr:row>
      <xdr:rowOff>142875</xdr:rowOff>
    </xdr:from>
    <xdr:ext cx="91440" cy="106680"/>
    <xdr:sp macro="" textlink="">
      <xdr:nvSpPr>
        <xdr:cNvPr id="234" name="Text Box 162">
          <a:extLst>
            <a:ext uri="{FF2B5EF4-FFF2-40B4-BE49-F238E27FC236}">
              <a16:creationId xmlns:a16="http://schemas.microsoft.com/office/drawing/2014/main" id="{DB5B7A96-3DCF-467B-83DD-1FB70559899B}"/>
            </a:ext>
          </a:extLst>
        </xdr:cNvPr>
        <xdr:cNvSpPr txBox="1">
          <a:spLocks noChangeArrowheads="1"/>
        </xdr:cNvSpPr>
      </xdr:nvSpPr>
      <xdr:spPr bwMode="auto">
        <a:xfrm>
          <a:off x="6591300" y="28479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9525</xdr:colOff>
      <xdr:row>51</xdr:row>
      <xdr:rowOff>142875</xdr:rowOff>
    </xdr:from>
    <xdr:ext cx="91440" cy="106680"/>
    <xdr:sp macro="" textlink="">
      <xdr:nvSpPr>
        <xdr:cNvPr id="235" name="Text Box 162">
          <a:extLst>
            <a:ext uri="{FF2B5EF4-FFF2-40B4-BE49-F238E27FC236}">
              <a16:creationId xmlns:a16="http://schemas.microsoft.com/office/drawing/2014/main" id="{3E6CBD6F-8953-4AC3-A983-D3F2B7BCD7A9}"/>
            </a:ext>
          </a:extLst>
        </xdr:cNvPr>
        <xdr:cNvSpPr txBox="1">
          <a:spLocks noChangeArrowheads="1"/>
        </xdr:cNvSpPr>
      </xdr:nvSpPr>
      <xdr:spPr bwMode="auto">
        <a:xfrm>
          <a:off x="6591300" y="28479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9525</xdr:colOff>
      <xdr:row>65</xdr:row>
      <xdr:rowOff>142875</xdr:rowOff>
    </xdr:from>
    <xdr:ext cx="91440" cy="106680"/>
    <xdr:sp macro="" textlink="">
      <xdr:nvSpPr>
        <xdr:cNvPr id="236" name="Text Box 162">
          <a:extLst>
            <a:ext uri="{FF2B5EF4-FFF2-40B4-BE49-F238E27FC236}">
              <a16:creationId xmlns:a16="http://schemas.microsoft.com/office/drawing/2014/main" id="{2292F317-1C20-46AC-9E5F-D476A4616EEB}"/>
            </a:ext>
          </a:extLst>
        </xdr:cNvPr>
        <xdr:cNvSpPr txBox="1">
          <a:spLocks noChangeArrowheads="1"/>
        </xdr:cNvSpPr>
      </xdr:nvSpPr>
      <xdr:spPr bwMode="auto">
        <a:xfrm>
          <a:off x="6591300" y="28479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9525</xdr:colOff>
      <xdr:row>79</xdr:row>
      <xdr:rowOff>142875</xdr:rowOff>
    </xdr:from>
    <xdr:ext cx="91440" cy="106680"/>
    <xdr:sp macro="" textlink="">
      <xdr:nvSpPr>
        <xdr:cNvPr id="237" name="Text Box 162">
          <a:extLst>
            <a:ext uri="{FF2B5EF4-FFF2-40B4-BE49-F238E27FC236}">
              <a16:creationId xmlns:a16="http://schemas.microsoft.com/office/drawing/2014/main" id="{A3717594-7D86-45AF-A15D-3F065F9A7855}"/>
            </a:ext>
          </a:extLst>
        </xdr:cNvPr>
        <xdr:cNvSpPr txBox="1">
          <a:spLocks noChangeArrowheads="1"/>
        </xdr:cNvSpPr>
      </xdr:nvSpPr>
      <xdr:spPr bwMode="auto">
        <a:xfrm>
          <a:off x="6591300" y="2847975"/>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9525</xdr:colOff>
      <xdr:row>93</xdr:row>
      <xdr:rowOff>142875</xdr:rowOff>
    </xdr:from>
    <xdr:ext cx="91440" cy="106680"/>
    <xdr:sp macro="" textlink="">
      <xdr:nvSpPr>
        <xdr:cNvPr id="238" name="Text Box 162">
          <a:extLst>
            <a:ext uri="{FF2B5EF4-FFF2-40B4-BE49-F238E27FC236}">
              <a16:creationId xmlns:a16="http://schemas.microsoft.com/office/drawing/2014/main" id="{B0121D12-B320-4080-BF00-6B885F917317}"/>
            </a:ext>
          </a:extLst>
        </xdr:cNvPr>
        <xdr:cNvSpPr txBox="1">
          <a:spLocks noChangeArrowheads="1"/>
        </xdr:cNvSpPr>
      </xdr:nvSpPr>
      <xdr:spPr bwMode="auto">
        <a:xfrm>
          <a:off x="6591300" y="12839700"/>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9525</xdr:colOff>
      <xdr:row>93</xdr:row>
      <xdr:rowOff>142875</xdr:rowOff>
    </xdr:from>
    <xdr:ext cx="91440" cy="106680"/>
    <xdr:sp macro="" textlink="">
      <xdr:nvSpPr>
        <xdr:cNvPr id="239" name="Text Box 162">
          <a:extLst>
            <a:ext uri="{FF2B5EF4-FFF2-40B4-BE49-F238E27FC236}">
              <a16:creationId xmlns:a16="http://schemas.microsoft.com/office/drawing/2014/main" id="{033163CF-2F89-49E8-8B1E-4838BA864464}"/>
            </a:ext>
          </a:extLst>
        </xdr:cNvPr>
        <xdr:cNvSpPr txBox="1">
          <a:spLocks noChangeArrowheads="1"/>
        </xdr:cNvSpPr>
      </xdr:nvSpPr>
      <xdr:spPr bwMode="auto">
        <a:xfrm>
          <a:off x="6591300" y="12839700"/>
          <a:ext cx="91440" cy="106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29</xdr:row>
      <xdr:rowOff>0</xdr:rowOff>
    </xdr:from>
    <xdr:to>
      <xdr:col>2</xdr:col>
      <xdr:colOff>95250</xdr:colOff>
      <xdr:row>30</xdr:row>
      <xdr:rowOff>3810</xdr:rowOff>
    </xdr:to>
    <xdr:sp macro="" textlink="">
      <xdr:nvSpPr>
        <xdr:cNvPr id="143844" name="Text Box 1">
          <a:extLst>
            <a:ext uri="{FF2B5EF4-FFF2-40B4-BE49-F238E27FC236}">
              <a16:creationId xmlns:a16="http://schemas.microsoft.com/office/drawing/2014/main" id="{B1AB91F9-F426-4C31-98C2-E0225D41A379}"/>
            </a:ext>
          </a:extLst>
        </xdr:cNvPr>
        <xdr:cNvSpPr txBox="1">
          <a:spLocks noChangeArrowheads="1"/>
        </xdr:cNvSpPr>
      </xdr:nvSpPr>
      <xdr:spPr bwMode="auto">
        <a:xfrm>
          <a:off x="716280" y="899160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3810</xdr:rowOff>
    </xdr:to>
    <xdr:sp macro="" textlink="">
      <xdr:nvSpPr>
        <xdr:cNvPr id="143845" name="Text Box 2">
          <a:extLst>
            <a:ext uri="{FF2B5EF4-FFF2-40B4-BE49-F238E27FC236}">
              <a16:creationId xmlns:a16="http://schemas.microsoft.com/office/drawing/2014/main" id="{69B425F3-CB4B-4359-8FED-B8B683D19872}"/>
            </a:ext>
          </a:extLst>
        </xdr:cNvPr>
        <xdr:cNvSpPr txBox="1">
          <a:spLocks noChangeArrowheads="1"/>
        </xdr:cNvSpPr>
      </xdr:nvSpPr>
      <xdr:spPr bwMode="auto">
        <a:xfrm>
          <a:off x="716280" y="899160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3810</xdr:rowOff>
    </xdr:to>
    <xdr:sp macro="" textlink="">
      <xdr:nvSpPr>
        <xdr:cNvPr id="143846" name="Text Box 3">
          <a:extLst>
            <a:ext uri="{FF2B5EF4-FFF2-40B4-BE49-F238E27FC236}">
              <a16:creationId xmlns:a16="http://schemas.microsoft.com/office/drawing/2014/main" id="{1B8D44B1-8656-4DDE-97E0-829A2DCB8A32}"/>
            </a:ext>
          </a:extLst>
        </xdr:cNvPr>
        <xdr:cNvSpPr txBox="1">
          <a:spLocks noChangeArrowheads="1"/>
        </xdr:cNvSpPr>
      </xdr:nvSpPr>
      <xdr:spPr bwMode="auto">
        <a:xfrm>
          <a:off x="716280" y="899160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3810</xdr:rowOff>
    </xdr:to>
    <xdr:sp macro="" textlink="">
      <xdr:nvSpPr>
        <xdr:cNvPr id="143847" name="Text Box 4">
          <a:extLst>
            <a:ext uri="{FF2B5EF4-FFF2-40B4-BE49-F238E27FC236}">
              <a16:creationId xmlns:a16="http://schemas.microsoft.com/office/drawing/2014/main" id="{AF182A27-F0DF-40FD-A22C-B205043A4BCE}"/>
            </a:ext>
          </a:extLst>
        </xdr:cNvPr>
        <xdr:cNvSpPr txBox="1">
          <a:spLocks noChangeArrowheads="1"/>
        </xdr:cNvSpPr>
      </xdr:nvSpPr>
      <xdr:spPr bwMode="auto">
        <a:xfrm>
          <a:off x="716280" y="899160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19</xdr:row>
      <xdr:rowOff>0</xdr:rowOff>
    </xdr:from>
    <xdr:to>
      <xdr:col>2</xdr:col>
      <xdr:colOff>95250</xdr:colOff>
      <xdr:row>19</xdr:row>
      <xdr:rowOff>196215</xdr:rowOff>
    </xdr:to>
    <xdr:sp macro="" textlink="">
      <xdr:nvSpPr>
        <xdr:cNvPr id="143848" name="Text Box 5">
          <a:extLst>
            <a:ext uri="{FF2B5EF4-FFF2-40B4-BE49-F238E27FC236}">
              <a16:creationId xmlns:a16="http://schemas.microsoft.com/office/drawing/2014/main" id="{2D5090C5-E3AF-49D6-9DEC-96B3C9E1D348}"/>
            </a:ext>
          </a:extLst>
        </xdr:cNvPr>
        <xdr:cNvSpPr txBox="1">
          <a:spLocks noChangeArrowheads="1"/>
        </xdr:cNvSpPr>
      </xdr:nvSpPr>
      <xdr:spPr bwMode="auto">
        <a:xfrm>
          <a:off x="1394460" y="30251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19</xdr:row>
      <xdr:rowOff>0</xdr:rowOff>
    </xdr:from>
    <xdr:to>
      <xdr:col>2</xdr:col>
      <xdr:colOff>95250</xdr:colOff>
      <xdr:row>19</xdr:row>
      <xdr:rowOff>196215</xdr:rowOff>
    </xdr:to>
    <xdr:sp macro="" textlink="">
      <xdr:nvSpPr>
        <xdr:cNvPr id="143849" name="Text Box 6">
          <a:extLst>
            <a:ext uri="{FF2B5EF4-FFF2-40B4-BE49-F238E27FC236}">
              <a16:creationId xmlns:a16="http://schemas.microsoft.com/office/drawing/2014/main" id="{6F9029FE-40F4-4D66-AA21-89D58062E808}"/>
            </a:ext>
          </a:extLst>
        </xdr:cNvPr>
        <xdr:cNvSpPr txBox="1">
          <a:spLocks noChangeArrowheads="1"/>
        </xdr:cNvSpPr>
      </xdr:nvSpPr>
      <xdr:spPr bwMode="auto">
        <a:xfrm>
          <a:off x="1394460" y="30251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xdr:row>
      <xdr:rowOff>0</xdr:rowOff>
    </xdr:from>
    <xdr:to>
      <xdr:col>2</xdr:col>
      <xdr:colOff>95250</xdr:colOff>
      <xdr:row>7</xdr:row>
      <xdr:rowOff>184785</xdr:rowOff>
    </xdr:to>
    <xdr:sp macro="" textlink="">
      <xdr:nvSpPr>
        <xdr:cNvPr id="143850" name="Text Box 7">
          <a:extLst>
            <a:ext uri="{FF2B5EF4-FFF2-40B4-BE49-F238E27FC236}">
              <a16:creationId xmlns:a16="http://schemas.microsoft.com/office/drawing/2014/main" id="{907BD201-F03B-40C7-9E48-A27BE60C3DFD}"/>
            </a:ext>
          </a:extLst>
        </xdr:cNvPr>
        <xdr:cNvSpPr txBox="1">
          <a:spLocks noChangeArrowheads="1"/>
        </xdr:cNvSpPr>
      </xdr:nvSpPr>
      <xdr:spPr bwMode="auto">
        <a:xfrm>
          <a:off x="2034540" y="115824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xdr:row>
      <xdr:rowOff>0</xdr:rowOff>
    </xdr:from>
    <xdr:to>
      <xdr:col>2</xdr:col>
      <xdr:colOff>95250</xdr:colOff>
      <xdr:row>7</xdr:row>
      <xdr:rowOff>184785</xdr:rowOff>
    </xdr:to>
    <xdr:sp macro="" textlink="">
      <xdr:nvSpPr>
        <xdr:cNvPr id="143851" name="Text Box 8">
          <a:extLst>
            <a:ext uri="{FF2B5EF4-FFF2-40B4-BE49-F238E27FC236}">
              <a16:creationId xmlns:a16="http://schemas.microsoft.com/office/drawing/2014/main" id="{8038F0E5-76DA-4776-94A9-9C430561FFB9}"/>
            </a:ext>
          </a:extLst>
        </xdr:cNvPr>
        <xdr:cNvSpPr txBox="1">
          <a:spLocks noChangeArrowheads="1"/>
        </xdr:cNvSpPr>
      </xdr:nvSpPr>
      <xdr:spPr bwMode="auto">
        <a:xfrm>
          <a:off x="2034540" y="115824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19</xdr:row>
      <xdr:rowOff>0</xdr:rowOff>
    </xdr:from>
    <xdr:to>
      <xdr:col>2</xdr:col>
      <xdr:colOff>95250</xdr:colOff>
      <xdr:row>19</xdr:row>
      <xdr:rowOff>196215</xdr:rowOff>
    </xdr:to>
    <xdr:sp macro="" textlink="">
      <xdr:nvSpPr>
        <xdr:cNvPr id="143852" name="Text Box 9">
          <a:extLst>
            <a:ext uri="{FF2B5EF4-FFF2-40B4-BE49-F238E27FC236}">
              <a16:creationId xmlns:a16="http://schemas.microsoft.com/office/drawing/2014/main" id="{A7A148F0-E42F-4602-AD38-2BF459D831C0}"/>
            </a:ext>
          </a:extLst>
        </xdr:cNvPr>
        <xdr:cNvSpPr txBox="1">
          <a:spLocks noChangeArrowheads="1"/>
        </xdr:cNvSpPr>
      </xdr:nvSpPr>
      <xdr:spPr bwMode="auto">
        <a:xfrm>
          <a:off x="1394460" y="30251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19</xdr:row>
      <xdr:rowOff>0</xdr:rowOff>
    </xdr:from>
    <xdr:to>
      <xdr:col>2</xdr:col>
      <xdr:colOff>95250</xdr:colOff>
      <xdr:row>19</xdr:row>
      <xdr:rowOff>196215</xdr:rowOff>
    </xdr:to>
    <xdr:sp macro="" textlink="">
      <xdr:nvSpPr>
        <xdr:cNvPr id="143853" name="Text Box 10">
          <a:extLst>
            <a:ext uri="{FF2B5EF4-FFF2-40B4-BE49-F238E27FC236}">
              <a16:creationId xmlns:a16="http://schemas.microsoft.com/office/drawing/2014/main" id="{5C58D6E3-CC57-494B-8489-6E98E7C03830}"/>
            </a:ext>
          </a:extLst>
        </xdr:cNvPr>
        <xdr:cNvSpPr txBox="1">
          <a:spLocks noChangeArrowheads="1"/>
        </xdr:cNvSpPr>
      </xdr:nvSpPr>
      <xdr:spPr bwMode="auto">
        <a:xfrm>
          <a:off x="1394460" y="30251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19</xdr:row>
      <xdr:rowOff>0</xdr:rowOff>
    </xdr:from>
    <xdr:to>
      <xdr:col>2</xdr:col>
      <xdr:colOff>95250</xdr:colOff>
      <xdr:row>19</xdr:row>
      <xdr:rowOff>196215</xdr:rowOff>
    </xdr:to>
    <xdr:sp macro="" textlink="">
      <xdr:nvSpPr>
        <xdr:cNvPr id="143854" name="Text Box 11">
          <a:extLst>
            <a:ext uri="{FF2B5EF4-FFF2-40B4-BE49-F238E27FC236}">
              <a16:creationId xmlns:a16="http://schemas.microsoft.com/office/drawing/2014/main" id="{D64265A3-87DB-4C29-A976-C95ADD5DAE7A}"/>
            </a:ext>
          </a:extLst>
        </xdr:cNvPr>
        <xdr:cNvSpPr txBox="1">
          <a:spLocks noChangeArrowheads="1"/>
        </xdr:cNvSpPr>
      </xdr:nvSpPr>
      <xdr:spPr bwMode="auto">
        <a:xfrm>
          <a:off x="1394460" y="30251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19</xdr:row>
      <xdr:rowOff>0</xdr:rowOff>
    </xdr:from>
    <xdr:to>
      <xdr:col>2</xdr:col>
      <xdr:colOff>95250</xdr:colOff>
      <xdr:row>19</xdr:row>
      <xdr:rowOff>196215</xdr:rowOff>
    </xdr:to>
    <xdr:sp macro="" textlink="">
      <xdr:nvSpPr>
        <xdr:cNvPr id="143855" name="Text Box 12">
          <a:extLst>
            <a:ext uri="{FF2B5EF4-FFF2-40B4-BE49-F238E27FC236}">
              <a16:creationId xmlns:a16="http://schemas.microsoft.com/office/drawing/2014/main" id="{9C840F56-1846-49C6-A9BD-1D6687461DEE}"/>
            </a:ext>
          </a:extLst>
        </xdr:cNvPr>
        <xdr:cNvSpPr txBox="1">
          <a:spLocks noChangeArrowheads="1"/>
        </xdr:cNvSpPr>
      </xdr:nvSpPr>
      <xdr:spPr bwMode="auto">
        <a:xfrm>
          <a:off x="1394460" y="30251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19</xdr:row>
      <xdr:rowOff>0</xdr:rowOff>
    </xdr:from>
    <xdr:to>
      <xdr:col>2</xdr:col>
      <xdr:colOff>95250</xdr:colOff>
      <xdr:row>19</xdr:row>
      <xdr:rowOff>196215</xdr:rowOff>
    </xdr:to>
    <xdr:sp macro="" textlink="">
      <xdr:nvSpPr>
        <xdr:cNvPr id="143856" name="Text Box 13">
          <a:extLst>
            <a:ext uri="{FF2B5EF4-FFF2-40B4-BE49-F238E27FC236}">
              <a16:creationId xmlns:a16="http://schemas.microsoft.com/office/drawing/2014/main" id="{067FDFE0-41EA-42F2-B2A2-2A3C7C5BFF52}"/>
            </a:ext>
          </a:extLst>
        </xdr:cNvPr>
        <xdr:cNvSpPr txBox="1">
          <a:spLocks noChangeArrowheads="1"/>
        </xdr:cNvSpPr>
      </xdr:nvSpPr>
      <xdr:spPr bwMode="auto">
        <a:xfrm>
          <a:off x="1394460" y="30251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19</xdr:row>
      <xdr:rowOff>0</xdr:rowOff>
    </xdr:from>
    <xdr:to>
      <xdr:col>2</xdr:col>
      <xdr:colOff>95250</xdr:colOff>
      <xdr:row>19</xdr:row>
      <xdr:rowOff>196215</xdr:rowOff>
    </xdr:to>
    <xdr:sp macro="" textlink="">
      <xdr:nvSpPr>
        <xdr:cNvPr id="143857" name="Text Box 14">
          <a:extLst>
            <a:ext uri="{FF2B5EF4-FFF2-40B4-BE49-F238E27FC236}">
              <a16:creationId xmlns:a16="http://schemas.microsoft.com/office/drawing/2014/main" id="{541F31C8-958C-459C-8BA5-82364C73F414}"/>
            </a:ext>
          </a:extLst>
        </xdr:cNvPr>
        <xdr:cNvSpPr txBox="1">
          <a:spLocks noChangeArrowheads="1"/>
        </xdr:cNvSpPr>
      </xdr:nvSpPr>
      <xdr:spPr bwMode="auto">
        <a:xfrm>
          <a:off x="1394460" y="30251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19</xdr:row>
      <xdr:rowOff>0</xdr:rowOff>
    </xdr:from>
    <xdr:to>
      <xdr:col>2</xdr:col>
      <xdr:colOff>95250</xdr:colOff>
      <xdr:row>19</xdr:row>
      <xdr:rowOff>196215</xdr:rowOff>
    </xdr:to>
    <xdr:sp macro="" textlink="">
      <xdr:nvSpPr>
        <xdr:cNvPr id="143858" name="Text Box 15">
          <a:extLst>
            <a:ext uri="{FF2B5EF4-FFF2-40B4-BE49-F238E27FC236}">
              <a16:creationId xmlns:a16="http://schemas.microsoft.com/office/drawing/2014/main" id="{E028860A-5A6C-46BD-9906-34655637D743}"/>
            </a:ext>
          </a:extLst>
        </xdr:cNvPr>
        <xdr:cNvSpPr txBox="1">
          <a:spLocks noChangeArrowheads="1"/>
        </xdr:cNvSpPr>
      </xdr:nvSpPr>
      <xdr:spPr bwMode="auto">
        <a:xfrm>
          <a:off x="1394460" y="30251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19</xdr:row>
      <xdr:rowOff>0</xdr:rowOff>
    </xdr:from>
    <xdr:to>
      <xdr:col>2</xdr:col>
      <xdr:colOff>95250</xdr:colOff>
      <xdr:row>19</xdr:row>
      <xdr:rowOff>196215</xdr:rowOff>
    </xdr:to>
    <xdr:sp macro="" textlink="">
      <xdr:nvSpPr>
        <xdr:cNvPr id="143859" name="Text Box 16">
          <a:extLst>
            <a:ext uri="{FF2B5EF4-FFF2-40B4-BE49-F238E27FC236}">
              <a16:creationId xmlns:a16="http://schemas.microsoft.com/office/drawing/2014/main" id="{6BAEA627-9FE2-4086-859B-FDA63A533165}"/>
            </a:ext>
          </a:extLst>
        </xdr:cNvPr>
        <xdr:cNvSpPr txBox="1">
          <a:spLocks noChangeArrowheads="1"/>
        </xdr:cNvSpPr>
      </xdr:nvSpPr>
      <xdr:spPr bwMode="auto">
        <a:xfrm>
          <a:off x="1394460" y="30251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7</xdr:row>
      <xdr:rowOff>0</xdr:rowOff>
    </xdr:from>
    <xdr:to>
      <xdr:col>6</xdr:col>
      <xdr:colOff>95250</xdr:colOff>
      <xdr:row>7</xdr:row>
      <xdr:rowOff>184785</xdr:rowOff>
    </xdr:to>
    <xdr:sp macro="" textlink="">
      <xdr:nvSpPr>
        <xdr:cNvPr id="143860" name="Text Box 7">
          <a:extLst>
            <a:ext uri="{FF2B5EF4-FFF2-40B4-BE49-F238E27FC236}">
              <a16:creationId xmlns:a16="http://schemas.microsoft.com/office/drawing/2014/main" id="{57EF7D0D-B463-431B-BC62-3EB4416D7C99}"/>
            </a:ext>
          </a:extLst>
        </xdr:cNvPr>
        <xdr:cNvSpPr txBox="1">
          <a:spLocks noChangeArrowheads="1"/>
        </xdr:cNvSpPr>
      </xdr:nvSpPr>
      <xdr:spPr bwMode="auto">
        <a:xfrm>
          <a:off x="5448300" y="115824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7</xdr:row>
      <xdr:rowOff>0</xdr:rowOff>
    </xdr:from>
    <xdr:to>
      <xdr:col>6</xdr:col>
      <xdr:colOff>95250</xdr:colOff>
      <xdr:row>7</xdr:row>
      <xdr:rowOff>184785</xdr:rowOff>
    </xdr:to>
    <xdr:sp macro="" textlink="">
      <xdr:nvSpPr>
        <xdr:cNvPr id="143861" name="Text Box 8">
          <a:extLst>
            <a:ext uri="{FF2B5EF4-FFF2-40B4-BE49-F238E27FC236}">
              <a16:creationId xmlns:a16="http://schemas.microsoft.com/office/drawing/2014/main" id="{F4ECA629-E0D6-4878-94E6-375D5310AA7B}"/>
            </a:ext>
          </a:extLst>
        </xdr:cNvPr>
        <xdr:cNvSpPr txBox="1">
          <a:spLocks noChangeArrowheads="1"/>
        </xdr:cNvSpPr>
      </xdr:nvSpPr>
      <xdr:spPr bwMode="auto">
        <a:xfrm>
          <a:off x="5448300" y="115824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29</xdr:row>
      <xdr:rowOff>184785</xdr:rowOff>
    </xdr:to>
    <xdr:sp macro="" textlink="">
      <xdr:nvSpPr>
        <xdr:cNvPr id="143862" name="Text Box 5">
          <a:extLst>
            <a:ext uri="{FF2B5EF4-FFF2-40B4-BE49-F238E27FC236}">
              <a16:creationId xmlns:a16="http://schemas.microsoft.com/office/drawing/2014/main" id="{ACE2AC4B-8117-4E43-9679-81D748D85D54}"/>
            </a:ext>
          </a:extLst>
        </xdr:cNvPr>
        <xdr:cNvSpPr txBox="1">
          <a:spLocks noChangeArrowheads="1"/>
        </xdr:cNvSpPr>
      </xdr:nvSpPr>
      <xdr:spPr bwMode="auto">
        <a:xfrm>
          <a:off x="1394460" y="736854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29</xdr:row>
      <xdr:rowOff>184785</xdr:rowOff>
    </xdr:to>
    <xdr:sp macro="" textlink="">
      <xdr:nvSpPr>
        <xdr:cNvPr id="143863" name="Text Box 6">
          <a:extLst>
            <a:ext uri="{FF2B5EF4-FFF2-40B4-BE49-F238E27FC236}">
              <a16:creationId xmlns:a16="http://schemas.microsoft.com/office/drawing/2014/main" id="{707B2B33-5DBA-4F3D-A0A7-C523B3C81456}"/>
            </a:ext>
          </a:extLst>
        </xdr:cNvPr>
        <xdr:cNvSpPr txBox="1">
          <a:spLocks noChangeArrowheads="1"/>
        </xdr:cNvSpPr>
      </xdr:nvSpPr>
      <xdr:spPr bwMode="auto">
        <a:xfrm>
          <a:off x="1394460" y="736854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0</xdr:rowOff>
    </xdr:to>
    <xdr:sp macro="" textlink="">
      <xdr:nvSpPr>
        <xdr:cNvPr id="143864" name="Text Box 7">
          <a:extLst>
            <a:ext uri="{FF2B5EF4-FFF2-40B4-BE49-F238E27FC236}">
              <a16:creationId xmlns:a16="http://schemas.microsoft.com/office/drawing/2014/main" id="{F0212D63-3F76-4193-A107-B6E8628A318E}"/>
            </a:ext>
          </a:extLst>
        </xdr:cNvPr>
        <xdr:cNvSpPr txBox="1">
          <a:spLocks noChangeArrowheads="1"/>
        </xdr:cNvSpPr>
      </xdr:nvSpPr>
      <xdr:spPr bwMode="auto">
        <a:xfrm>
          <a:off x="2034540" y="5242560"/>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0</xdr:rowOff>
    </xdr:to>
    <xdr:sp macro="" textlink="">
      <xdr:nvSpPr>
        <xdr:cNvPr id="143865" name="Text Box 8">
          <a:extLst>
            <a:ext uri="{FF2B5EF4-FFF2-40B4-BE49-F238E27FC236}">
              <a16:creationId xmlns:a16="http://schemas.microsoft.com/office/drawing/2014/main" id="{E0B7ECF4-DF66-401B-984E-807453D65A72}"/>
            </a:ext>
          </a:extLst>
        </xdr:cNvPr>
        <xdr:cNvSpPr txBox="1">
          <a:spLocks noChangeArrowheads="1"/>
        </xdr:cNvSpPr>
      </xdr:nvSpPr>
      <xdr:spPr bwMode="auto">
        <a:xfrm>
          <a:off x="2034540" y="5242560"/>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29</xdr:row>
      <xdr:rowOff>184785</xdr:rowOff>
    </xdr:to>
    <xdr:sp macro="" textlink="">
      <xdr:nvSpPr>
        <xdr:cNvPr id="143866" name="Text Box 9">
          <a:extLst>
            <a:ext uri="{FF2B5EF4-FFF2-40B4-BE49-F238E27FC236}">
              <a16:creationId xmlns:a16="http://schemas.microsoft.com/office/drawing/2014/main" id="{F6A508D0-A7A1-4B66-88DA-76C7C8E851EF}"/>
            </a:ext>
          </a:extLst>
        </xdr:cNvPr>
        <xdr:cNvSpPr txBox="1">
          <a:spLocks noChangeArrowheads="1"/>
        </xdr:cNvSpPr>
      </xdr:nvSpPr>
      <xdr:spPr bwMode="auto">
        <a:xfrm>
          <a:off x="1394460" y="736854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29</xdr:row>
      <xdr:rowOff>184785</xdr:rowOff>
    </xdr:to>
    <xdr:sp macro="" textlink="">
      <xdr:nvSpPr>
        <xdr:cNvPr id="143867" name="Text Box 10">
          <a:extLst>
            <a:ext uri="{FF2B5EF4-FFF2-40B4-BE49-F238E27FC236}">
              <a16:creationId xmlns:a16="http://schemas.microsoft.com/office/drawing/2014/main" id="{4ADBD0C6-9DEA-4DE9-B49F-51E473A897F5}"/>
            </a:ext>
          </a:extLst>
        </xdr:cNvPr>
        <xdr:cNvSpPr txBox="1">
          <a:spLocks noChangeArrowheads="1"/>
        </xdr:cNvSpPr>
      </xdr:nvSpPr>
      <xdr:spPr bwMode="auto">
        <a:xfrm>
          <a:off x="1394460" y="736854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29</xdr:row>
      <xdr:rowOff>184785</xdr:rowOff>
    </xdr:to>
    <xdr:sp macro="" textlink="">
      <xdr:nvSpPr>
        <xdr:cNvPr id="143868" name="Text Box 11">
          <a:extLst>
            <a:ext uri="{FF2B5EF4-FFF2-40B4-BE49-F238E27FC236}">
              <a16:creationId xmlns:a16="http://schemas.microsoft.com/office/drawing/2014/main" id="{DD1C0889-F871-4E13-ADC1-A7A255BF1E7C}"/>
            </a:ext>
          </a:extLst>
        </xdr:cNvPr>
        <xdr:cNvSpPr txBox="1">
          <a:spLocks noChangeArrowheads="1"/>
        </xdr:cNvSpPr>
      </xdr:nvSpPr>
      <xdr:spPr bwMode="auto">
        <a:xfrm>
          <a:off x="1394460" y="736854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29</xdr:row>
      <xdr:rowOff>184785</xdr:rowOff>
    </xdr:to>
    <xdr:sp macro="" textlink="">
      <xdr:nvSpPr>
        <xdr:cNvPr id="143869" name="Text Box 12">
          <a:extLst>
            <a:ext uri="{FF2B5EF4-FFF2-40B4-BE49-F238E27FC236}">
              <a16:creationId xmlns:a16="http://schemas.microsoft.com/office/drawing/2014/main" id="{FB513426-3350-490B-9881-CFA9243E0897}"/>
            </a:ext>
          </a:extLst>
        </xdr:cNvPr>
        <xdr:cNvSpPr txBox="1">
          <a:spLocks noChangeArrowheads="1"/>
        </xdr:cNvSpPr>
      </xdr:nvSpPr>
      <xdr:spPr bwMode="auto">
        <a:xfrm>
          <a:off x="1394460" y="736854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29</xdr:row>
      <xdr:rowOff>184785</xdr:rowOff>
    </xdr:to>
    <xdr:sp macro="" textlink="">
      <xdr:nvSpPr>
        <xdr:cNvPr id="143870" name="Text Box 13">
          <a:extLst>
            <a:ext uri="{FF2B5EF4-FFF2-40B4-BE49-F238E27FC236}">
              <a16:creationId xmlns:a16="http://schemas.microsoft.com/office/drawing/2014/main" id="{D07A425B-D96C-46AE-80B4-AC524B3CB007}"/>
            </a:ext>
          </a:extLst>
        </xdr:cNvPr>
        <xdr:cNvSpPr txBox="1">
          <a:spLocks noChangeArrowheads="1"/>
        </xdr:cNvSpPr>
      </xdr:nvSpPr>
      <xdr:spPr bwMode="auto">
        <a:xfrm>
          <a:off x="1394460" y="736854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29</xdr:row>
      <xdr:rowOff>184785</xdr:rowOff>
    </xdr:to>
    <xdr:sp macro="" textlink="">
      <xdr:nvSpPr>
        <xdr:cNvPr id="143871" name="Text Box 14">
          <a:extLst>
            <a:ext uri="{FF2B5EF4-FFF2-40B4-BE49-F238E27FC236}">
              <a16:creationId xmlns:a16="http://schemas.microsoft.com/office/drawing/2014/main" id="{1AFE98CB-74F5-4C66-9F4F-AAB5A4B7FFD1}"/>
            </a:ext>
          </a:extLst>
        </xdr:cNvPr>
        <xdr:cNvSpPr txBox="1">
          <a:spLocks noChangeArrowheads="1"/>
        </xdr:cNvSpPr>
      </xdr:nvSpPr>
      <xdr:spPr bwMode="auto">
        <a:xfrm>
          <a:off x="1394460" y="736854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29</xdr:row>
      <xdr:rowOff>184785</xdr:rowOff>
    </xdr:to>
    <xdr:sp macro="" textlink="">
      <xdr:nvSpPr>
        <xdr:cNvPr id="143872" name="Text Box 15">
          <a:extLst>
            <a:ext uri="{FF2B5EF4-FFF2-40B4-BE49-F238E27FC236}">
              <a16:creationId xmlns:a16="http://schemas.microsoft.com/office/drawing/2014/main" id="{3E880F74-9066-4BFD-8EC7-8F39267D85C6}"/>
            </a:ext>
          </a:extLst>
        </xdr:cNvPr>
        <xdr:cNvSpPr txBox="1">
          <a:spLocks noChangeArrowheads="1"/>
        </xdr:cNvSpPr>
      </xdr:nvSpPr>
      <xdr:spPr bwMode="auto">
        <a:xfrm>
          <a:off x="1394460" y="736854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29</xdr:row>
      <xdr:rowOff>184785</xdr:rowOff>
    </xdr:to>
    <xdr:sp macro="" textlink="">
      <xdr:nvSpPr>
        <xdr:cNvPr id="143873" name="Text Box 16">
          <a:extLst>
            <a:ext uri="{FF2B5EF4-FFF2-40B4-BE49-F238E27FC236}">
              <a16:creationId xmlns:a16="http://schemas.microsoft.com/office/drawing/2014/main" id="{9B79F2F2-0D90-49FA-8EB0-7784E1A4CF29}"/>
            </a:ext>
          </a:extLst>
        </xdr:cNvPr>
        <xdr:cNvSpPr txBox="1">
          <a:spLocks noChangeArrowheads="1"/>
        </xdr:cNvSpPr>
      </xdr:nvSpPr>
      <xdr:spPr bwMode="auto">
        <a:xfrm>
          <a:off x="1394460" y="736854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29</xdr:row>
      <xdr:rowOff>0</xdr:rowOff>
    </xdr:from>
    <xdr:to>
      <xdr:col>6</xdr:col>
      <xdr:colOff>95250</xdr:colOff>
      <xdr:row>30</xdr:row>
      <xdr:rowOff>0</xdr:rowOff>
    </xdr:to>
    <xdr:sp macro="" textlink="">
      <xdr:nvSpPr>
        <xdr:cNvPr id="143874" name="Text Box 7">
          <a:extLst>
            <a:ext uri="{FF2B5EF4-FFF2-40B4-BE49-F238E27FC236}">
              <a16:creationId xmlns:a16="http://schemas.microsoft.com/office/drawing/2014/main" id="{03EED9B4-F63E-48A2-992D-FC27A7D9A0A6}"/>
            </a:ext>
          </a:extLst>
        </xdr:cNvPr>
        <xdr:cNvSpPr txBox="1">
          <a:spLocks noChangeArrowheads="1"/>
        </xdr:cNvSpPr>
      </xdr:nvSpPr>
      <xdr:spPr bwMode="auto">
        <a:xfrm>
          <a:off x="5448300" y="5242560"/>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29</xdr:row>
      <xdr:rowOff>0</xdr:rowOff>
    </xdr:from>
    <xdr:to>
      <xdr:col>6</xdr:col>
      <xdr:colOff>95250</xdr:colOff>
      <xdr:row>30</xdr:row>
      <xdr:rowOff>0</xdr:rowOff>
    </xdr:to>
    <xdr:sp macro="" textlink="">
      <xdr:nvSpPr>
        <xdr:cNvPr id="143875" name="Text Box 8">
          <a:extLst>
            <a:ext uri="{FF2B5EF4-FFF2-40B4-BE49-F238E27FC236}">
              <a16:creationId xmlns:a16="http://schemas.microsoft.com/office/drawing/2014/main" id="{47EFE90D-DB36-4F88-9E70-6DEB7174001E}"/>
            </a:ext>
          </a:extLst>
        </xdr:cNvPr>
        <xdr:cNvSpPr txBox="1">
          <a:spLocks noChangeArrowheads="1"/>
        </xdr:cNvSpPr>
      </xdr:nvSpPr>
      <xdr:spPr bwMode="auto">
        <a:xfrm>
          <a:off x="5448300" y="5242560"/>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19</xdr:row>
      <xdr:rowOff>0</xdr:rowOff>
    </xdr:from>
    <xdr:to>
      <xdr:col>6</xdr:col>
      <xdr:colOff>95250</xdr:colOff>
      <xdr:row>19</xdr:row>
      <xdr:rowOff>184785</xdr:rowOff>
    </xdr:to>
    <xdr:sp macro="" textlink="">
      <xdr:nvSpPr>
        <xdr:cNvPr id="143876" name="Text Box 7">
          <a:extLst>
            <a:ext uri="{FF2B5EF4-FFF2-40B4-BE49-F238E27FC236}">
              <a16:creationId xmlns:a16="http://schemas.microsoft.com/office/drawing/2014/main" id="{64ECAE0B-0A50-4C69-BE2E-1F1C69AD7113}"/>
            </a:ext>
          </a:extLst>
        </xdr:cNvPr>
        <xdr:cNvSpPr txBox="1">
          <a:spLocks noChangeArrowheads="1"/>
        </xdr:cNvSpPr>
      </xdr:nvSpPr>
      <xdr:spPr bwMode="auto">
        <a:xfrm>
          <a:off x="7452360" y="302514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19</xdr:row>
      <xdr:rowOff>0</xdr:rowOff>
    </xdr:from>
    <xdr:to>
      <xdr:col>6</xdr:col>
      <xdr:colOff>95250</xdr:colOff>
      <xdr:row>19</xdr:row>
      <xdr:rowOff>184785</xdr:rowOff>
    </xdr:to>
    <xdr:sp macro="" textlink="">
      <xdr:nvSpPr>
        <xdr:cNvPr id="143877" name="Text Box 8">
          <a:extLst>
            <a:ext uri="{FF2B5EF4-FFF2-40B4-BE49-F238E27FC236}">
              <a16:creationId xmlns:a16="http://schemas.microsoft.com/office/drawing/2014/main" id="{61CC9931-8DC7-4AA0-85CE-71FDFDF42BD5}"/>
            </a:ext>
          </a:extLst>
        </xdr:cNvPr>
        <xdr:cNvSpPr txBox="1">
          <a:spLocks noChangeArrowheads="1"/>
        </xdr:cNvSpPr>
      </xdr:nvSpPr>
      <xdr:spPr bwMode="auto">
        <a:xfrm>
          <a:off x="7452360" y="302514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108585</xdr:rowOff>
    </xdr:to>
    <xdr:sp macro="" textlink="">
      <xdr:nvSpPr>
        <xdr:cNvPr id="143878" name="Text Box 5">
          <a:extLst>
            <a:ext uri="{FF2B5EF4-FFF2-40B4-BE49-F238E27FC236}">
              <a16:creationId xmlns:a16="http://schemas.microsoft.com/office/drawing/2014/main" id="{3DB9EC96-0C40-4E39-99CB-6866318B08B3}"/>
            </a:ext>
          </a:extLst>
        </xdr:cNvPr>
        <xdr:cNvSpPr txBox="1">
          <a:spLocks noChangeArrowheads="1"/>
        </xdr:cNvSpPr>
      </xdr:nvSpPr>
      <xdr:spPr bwMode="auto">
        <a:xfrm>
          <a:off x="1394460" y="7368540"/>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108585</xdr:rowOff>
    </xdr:to>
    <xdr:sp macro="" textlink="">
      <xdr:nvSpPr>
        <xdr:cNvPr id="143879" name="Text Box 6">
          <a:extLst>
            <a:ext uri="{FF2B5EF4-FFF2-40B4-BE49-F238E27FC236}">
              <a16:creationId xmlns:a16="http://schemas.microsoft.com/office/drawing/2014/main" id="{257BDAEA-551D-4F74-A144-CBDDE9BDC535}"/>
            </a:ext>
          </a:extLst>
        </xdr:cNvPr>
        <xdr:cNvSpPr txBox="1">
          <a:spLocks noChangeArrowheads="1"/>
        </xdr:cNvSpPr>
      </xdr:nvSpPr>
      <xdr:spPr bwMode="auto">
        <a:xfrm>
          <a:off x="1394460" y="7368540"/>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0</xdr:rowOff>
    </xdr:to>
    <xdr:sp macro="" textlink="">
      <xdr:nvSpPr>
        <xdr:cNvPr id="143880" name="Text Box 7">
          <a:extLst>
            <a:ext uri="{FF2B5EF4-FFF2-40B4-BE49-F238E27FC236}">
              <a16:creationId xmlns:a16="http://schemas.microsoft.com/office/drawing/2014/main" id="{C3BEA086-98CB-447D-BE8A-EAEFA9471F2A}"/>
            </a:ext>
          </a:extLst>
        </xdr:cNvPr>
        <xdr:cNvSpPr txBox="1">
          <a:spLocks noChangeArrowheads="1"/>
        </xdr:cNvSpPr>
      </xdr:nvSpPr>
      <xdr:spPr bwMode="auto">
        <a:xfrm>
          <a:off x="2034540" y="5242560"/>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0</xdr:rowOff>
    </xdr:to>
    <xdr:sp macro="" textlink="">
      <xdr:nvSpPr>
        <xdr:cNvPr id="143881" name="Text Box 8">
          <a:extLst>
            <a:ext uri="{FF2B5EF4-FFF2-40B4-BE49-F238E27FC236}">
              <a16:creationId xmlns:a16="http://schemas.microsoft.com/office/drawing/2014/main" id="{95234FF0-BCEB-4C21-9E02-635F3C36E77E}"/>
            </a:ext>
          </a:extLst>
        </xdr:cNvPr>
        <xdr:cNvSpPr txBox="1">
          <a:spLocks noChangeArrowheads="1"/>
        </xdr:cNvSpPr>
      </xdr:nvSpPr>
      <xdr:spPr bwMode="auto">
        <a:xfrm>
          <a:off x="2034540" y="5242560"/>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108585</xdr:rowOff>
    </xdr:to>
    <xdr:sp macro="" textlink="">
      <xdr:nvSpPr>
        <xdr:cNvPr id="143882" name="Text Box 9">
          <a:extLst>
            <a:ext uri="{FF2B5EF4-FFF2-40B4-BE49-F238E27FC236}">
              <a16:creationId xmlns:a16="http://schemas.microsoft.com/office/drawing/2014/main" id="{FF684B31-DBA1-40FA-A027-B30002AE4E02}"/>
            </a:ext>
          </a:extLst>
        </xdr:cNvPr>
        <xdr:cNvSpPr txBox="1">
          <a:spLocks noChangeArrowheads="1"/>
        </xdr:cNvSpPr>
      </xdr:nvSpPr>
      <xdr:spPr bwMode="auto">
        <a:xfrm>
          <a:off x="1394460" y="7368540"/>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108585</xdr:rowOff>
    </xdr:to>
    <xdr:sp macro="" textlink="">
      <xdr:nvSpPr>
        <xdr:cNvPr id="143883" name="Text Box 10">
          <a:extLst>
            <a:ext uri="{FF2B5EF4-FFF2-40B4-BE49-F238E27FC236}">
              <a16:creationId xmlns:a16="http://schemas.microsoft.com/office/drawing/2014/main" id="{D5F2D1F0-F6A5-4BA6-96D4-9100E9F98C69}"/>
            </a:ext>
          </a:extLst>
        </xdr:cNvPr>
        <xdr:cNvSpPr txBox="1">
          <a:spLocks noChangeArrowheads="1"/>
        </xdr:cNvSpPr>
      </xdr:nvSpPr>
      <xdr:spPr bwMode="auto">
        <a:xfrm>
          <a:off x="1394460" y="7368540"/>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108585</xdr:rowOff>
    </xdr:to>
    <xdr:sp macro="" textlink="">
      <xdr:nvSpPr>
        <xdr:cNvPr id="143884" name="Text Box 11">
          <a:extLst>
            <a:ext uri="{FF2B5EF4-FFF2-40B4-BE49-F238E27FC236}">
              <a16:creationId xmlns:a16="http://schemas.microsoft.com/office/drawing/2014/main" id="{3C84CC77-360A-440C-A97C-0E9AF488C3C1}"/>
            </a:ext>
          </a:extLst>
        </xdr:cNvPr>
        <xdr:cNvSpPr txBox="1">
          <a:spLocks noChangeArrowheads="1"/>
        </xdr:cNvSpPr>
      </xdr:nvSpPr>
      <xdr:spPr bwMode="auto">
        <a:xfrm>
          <a:off x="1394460" y="7368540"/>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108585</xdr:rowOff>
    </xdr:to>
    <xdr:sp macro="" textlink="">
      <xdr:nvSpPr>
        <xdr:cNvPr id="143885" name="Text Box 12">
          <a:extLst>
            <a:ext uri="{FF2B5EF4-FFF2-40B4-BE49-F238E27FC236}">
              <a16:creationId xmlns:a16="http://schemas.microsoft.com/office/drawing/2014/main" id="{0BAB27ED-75BE-4246-85A1-BCA647D21497}"/>
            </a:ext>
          </a:extLst>
        </xdr:cNvPr>
        <xdr:cNvSpPr txBox="1">
          <a:spLocks noChangeArrowheads="1"/>
        </xdr:cNvSpPr>
      </xdr:nvSpPr>
      <xdr:spPr bwMode="auto">
        <a:xfrm>
          <a:off x="1394460" y="7368540"/>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108585</xdr:rowOff>
    </xdr:to>
    <xdr:sp macro="" textlink="">
      <xdr:nvSpPr>
        <xdr:cNvPr id="143886" name="Text Box 13">
          <a:extLst>
            <a:ext uri="{FF2B5EF4-FFF2-40B4-BE49-F238E27FC236}">
              <a16:creationId xmlns:a16="http://schemas.microsoft.com/office/drawing/2014/main" id="{1DBCDB61-80F9-4249-B4C5-614DD08C0F15}"/>
            </a:ext>
          </a:extLst>
        </xdr:cNvPr>
        <xdr:cNvSpPr txBox="1">
          <a:spLocks noChangeArrowheads="1"/>
        </xdr:cNvSpPr>
      </xdr:nvSpPr>
      <xdr:spPr bwMode="auto">
        <a:xfrm>
          <a:off x="1394460" y="7368540"/>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108585</xdr:rowOff>
    </xdr:to>
    <xdr:sp macro="" textlink="">
      <xdr:nvSpPr>
        <xdr:cNvPr id="143887" name="Text Box 14">
          <a:extLst>
            <a:ext uri="{FF2B5EF4-FFF2-40B4-BE49-F238E27FC236}">
              <a16:creationId xmlns:a16="http://schemas.microsoft.com/office/drawing/2014/main" id="{8D6D91AA-4A30-4AC1-98F4-317EFAE7C357}"/>
            </a:ext>
          </a:extLst>
        </xdr:cNvPr>
        <xdr:cNvSpPr txBox="1">
          <a:spLocks noChangeArrowheads="1"/>
        </xdr:cNvSpPr>
      </xdr:nvSpPr>
      <xdr:spPr bwMode="auto">
        <a:xfrm>
          <a:off x="1394460" y="7368540"/>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108585</xdr:rowOff>
    </xdr:to>
    <xdr:sp macro="" textlink="">
      <xdr:nvSpPr>
        <xdr:cNvPr id="143888" name="Text Box 15">
          <a:extLst>
            <a:ext uri="{FF2B5EF4-FFF2-40B4-BE49-F238E27FC236}">
              <a16:creationId xmlns:a16="http://schemas.microsoft.com/office/drawing/2014/main" id="{0445048A-3583-4DE8-8FCA-299B1DCE8511}"/>
            </a:ext>
          </a:extLst>
        </xdr:cNvPr>
        <xdr:cNvSpPr txBox="1">
          <a:spLocks noChangeArrowheads="1"/>
        </xdr:cNvSpPr>
      </xdr:nvSpPr>
      <xdr:spPr bwMode="auto">
        <a:xfrm>
          <a:off x="1394460" y="7368540"/>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108585</xdr:rowOff>
    </xdr:to>
    <xdr:sp macro="" textlink="">
      <xdr:nvSpPr>
        <xdr:cNvPr id="143889" name="Text Box 16">
          <a:extLst>
            <a:ext uri="{FF2B5EF4-FFF2-40B4-BE49-F238E27FC236}">
              <a16:creationId xmlns:a16="http://schemas.microsoft.com/office/drawing/2014/main" id="{63D07E27-61AD-42B2-A8A7-C293BD32596A}"/>
            </a:ext>
          </a:extLst>
        </xdr:cNvPr>
        <xdr:cNvSpPr txBox="1">
          <a:spLocks noChangeArrowheads="1"/>
        </xdr:cNvSpPr>
      </xdr:nvSpPr>
      <xdr:spPr bwMode="auto">
        <a:xfrm>
          <a:off x="1394460" y="7368540"/>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29</xdr:row>
      <xdr:rowOff>0</xdr:rowOff>
    </xdr:from>
    <xdr:to>
      <xdr:col>6</xdr:col>
      <xdr:colOff>95250</xdr:colOff>
      <xdr:row>30</xdr:row>
      <xdr:rowOff>0</xdr:rowOff>
    </xdr:to>
    <xdr:sp macro="" textlink="">
      <xdr:nvSpPr>
        <xdr:cNvPr id="143890" name="Text Box 7">
          <a:extLst>
            <a:ext uri="{FF2B5EF4-FFF2-40B4-BE49-F238E27FC236}">
              <a16:creationId xmlns:a16="http://schemas.microsoft.com/office/drawing/2014/main" id="{92ABF267-D7CC-4C10-A056-5BE8426C40D1}"/>
            </a:ext>
          </a:extLst>
        </xdr:cNvPr>
        <xdr:cNvSpPr txBox="1">
          <a:spLocks noChangeArrowheads="1"/>
        </xdr:cNvSpPr>
      </xdr:nvSpPr>
      <xdr:spPr bwMode="auto">
        <a:xfrm>
          <a:off x="5448300" y="5242560"/>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29</xdr:row>
      <xdr:rowOff>0</xdr:rowOff>
    </xdr:from>
    <xdr:to>
      <xdr:col>6</xdr:col>
      <xdr:colOff>95250</xdr:colOff>
      <xdr:row>30</xdr:row>
      <xdr:rowOff>0</xdr:rowOff>
    </xdr:to>
    <xdr:sp macro="" textlink="">
      <xdr:nvSpPr>
        <xdr:cNvPr id="143891" name="Text Box 8">
          <a:extLst>
            <a:ext uri="{FF2B5EF4-FFF2-40B4-BE49-F238E27FC236}">
              <a16:creationId xmlns:a16="http://schemas.microsoft.com/office/drawing/2014/main" id="{61F23CBF-B712-4929-84A5-A28793BFB5D6}"/>
            </a:ext>
          </a:extLst>
        </xdr:cNvPr>
        <xdr:cNvSpPr txBox="1">
          <a:spLocks noChangeArrowheads="1"/>
        </xdr:cNvSpPr>
      </xdr:nvSpPr>
      <xdr:spPr bwMode="auto">
        <a:xfrm>
          <a:off x="5448300" y="5242560"/>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29</xdr:row>
      <xdr:rowOff>0</xdr:rowOff>
    </xdr:from>
    <xdr:to>
      <xdr:col>9</xdr:col>
      <xdr:colOff>95250</xdr:colOff>
      <xdr:row>30</xdr:row>
      <xdr:rowOff>102870</xdr:rowOff>
    </xdr:to>
    <xdr:sp macro="" textlink="">
      <xdr:nvSpPr>
        <xdr:cNvPr id="143892" name="Text Box 7">
          <a:extLst>
            <a:ext uri="{FF2B5EF4-FFF2-40B4-BE49-F238E27FC236}">
              <a16:creationId xmlns:a16="http://schemas.microsoft.com/office/drawing/2014/main" id="{3300E186-14B6-459F-920E-F1DD66A620F0}"/>
            </a:ext>
          </a:extLst>
        </xdr:cNvPr>
        <xdr:cNvSpPr txBox="1">
          <a:spLocks noChangeArrowheads="1"/>
        </xdr:cNvSpPr>
      </xdr:nvSpPr>
      <xdr:spPr bwMode="auto">
        <a:xfrm>
          <a:off x="7452360" y="7368540"/>
          <a:ext cx="9144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29</xdr:row>
      <xdr:rowOff>0</xdr:rowOff>
    </xdr:from>
    <xdr:to>
      <xdr:col>9</xdr:col>
      <xdr:colOff>95250</xdr:colOff>
      <xdr:row>30</xdr:row>
      <xdr:rowOff>102870</xdr:rowOff>
    </xdr:to>
    <xdr:sp macro="" textlink="">
      <xdr:nvSpPr>
        <xdr:cNvPr id="143893" name="Text Box 8">
          <a:extLst>
            <a:ext uri="{FF2B5EF4-FFF2-40B4-BE49-F238E27FC236}">
              <a16:creationId xmlns:a16="http://schemas.microsoft.com/office/drawing/2014/main" id="{9B18625E-08E1-4623-8E65-939B91B4781E}"/>
            </a:ext>
          </a:extLst>
        </xdr:cNvPr>
        <xdr:cNvSpPr txBox="1">
          <a:spLocks noChangeArrowheads="1"/>
        </xdr:cNvSpPr>
      </xdr:nvSpPr>
      <xdr:spPr bwMode="auto">
        <a:xfrm>
          <a:off x="7452360" y="7368540"/>
          <a:ext cx="9144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29</xdr:row>
      <xdr:rowOff>0</xdr:rowOff>
    </xdr:from>
    <xdr:to>
      <xdr:col>2</xdr:col>
      <xdr:colOff>91440</xdr:colOff>
      <xdr:row>30</xdr:row>
      <xdr:rowOff>3810</xdr:rowOff>
    </xdr:to>
    <xdr:sp macro="" textlink="">
      <xdr:nvSpPr>
        <xdr:cNvPr id="2" name="Text Box 1">
          <a:extLst>
            <a:ext uri="{FF2B5EF4-FFF2-40B4-BE49-F238E27FC236}">
              <a16:creationId xmlns:a16="http://schemas.microsoft.com/office/drawing/2014/main" id="{121D2281-64FF-41D3-A3F6-358B0DBB7538}"/>
            </a:ext>
          </a:extLst>
        </xdr:cNvPr>
        <xdr:cNvSpPr txBox="1">
          <a:spLocks noChangeArrowheads="1"/>
        </xdr:cNvSpPr>
      </xdr:nvSpPr>
      <xdr:spPr bwMode="auto">
        <a:xfrm>
          <a:off x="2962275" y="5972175"/>
          <a:ext cx="9144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30</xdr:row>
      <xdr:rowOff>3810</xdr:rowOff>
    </xdr:to>
    <xdr:sp macro="" textlink="">
      <xdr:nvSpPr>
        <xdr:cNvPr id="3" name="Text Box 2">
          <a:extLst>
            <a:ext uri="{FF2B5EF4-FFF2-40B4-BE49-F238E27FC236}">
              <a16:creationId xmlns:a16="http://schemas.microsoft.com/office/drawing/2014/main" id="{44750CF9-C58E-4F94-8D9F-E6E9CF6514DB}"/>
            </a:ext>
          </a:extLst>
        </xdr:cNvPr>
        <xdr:cNvSpPr txBox="1">
          <a:spLocks noChangeArrowheads="1"/>
        </xdr:cNvSpPr>
      </xdr:nvSpPr>
      <xdr:spPr bwMode="auto">
        <a:xfrm>
          <a:off x="2962275" y="5972175"/>
          <a:ext cx="9144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30</xdr:row>
      <xdr:rowOff>3810</xdr:rowOff>
    </xdr:to>
    <xdr:sp macro="" textlink="">
      <xdr:nvSpPr>
        <xdr:cNvPr id="4" name="Text Box 3">
          <a:extLst>
            <a:ext uri="{FF2B5EF4-FFF2-40B4-BE49-F238E27FC236}">
              <a16:creationId xmlns:a16="http://schemas.microsoft.com/office/drawing/2014/main" id="{85648C73-7AFF-402F-8C16-C4817017543D}"/>
            </a:ext>
          </a:extLst>
        </xdr:cNvPr>
        <xdr:cNvSpPr txBox="1">
          <a:spLocks noChangeArrowheads="1"/>
        </xdr:cNvSpPr>
      </xdr:nvSpPr>
      <xdr:spPr bwMode="auto">
        <a:xfrm>
          <a:off x="2962275" y="5972175"/>
          <a:ext cx="9144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30</xdr:row>
      <xdr:rowOff>3810</xdr:rowOff>
    </xdr:to>
    <xdr:sp macro="" textlink="">
      <xdr:nvSpPr>
        <xdr:cNvPr id="5" name="Text Box 4">
          <a:extLst>
            <a:ext uri="{FF2B5EF4-FFF2-40B4-BE49-F238E27FC236}">
              <a16:creationId xmlns:a16="http://schemas.microsoft.com/office/drawing/2014/main" id="{55B1BDDF-DE6E-4B8B-8AC5-AE3F36ECBFC2}"/>
            </a:ext>
          </a:extLst>
        </xdr:cNvPr>
        <xdr:cNvSpPr txBox="1">
          <a:spLocks noChangeArrowheads="1"/>
        </xdr:cNvSpPr>
      </xdr:nvSpPr>
      <xdr:spPr bwMode="auto">
        <a:xfrm>
          <a:off x="2962275" y="5972175"/>
          <a:ext cx="9144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91440</xdr:colOff>
      <xdr:row>21</xdr:row>
      <xdr:rowOff>36195</xdr:rowOff>
    </xdr:to>
    <xdr:sp macro="" textlink="">
      <xdr:nvSpPr>
        <xdr:cNvPr id="6" name="Text Box 5">
          <a:extLst>
            <a:ext uri="{FF2B5EF4-FFF2-40B4-BE49-F238E27FC236}">
              <a16:creationId xmlns:a16="http://schemas.microsoft.com/office/drawing/2014/main" id="{3189B99D-4DF7-4CC9-86FA-DB7A3411040D}"/>
            </a:ext>
          </a:extLst>
        </xdr:cNvPr>
        <xdr:cNvSpPr txBox="1">
          <a:spLocks noChangeArrowheads="1"/>
        </xdr:cNvSpPr>
      </xdr:nvSpPr>
      <xdr:spPr bwMode="auto">
        <a:xfrm>
          <a:off x="2962275" y="39052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91440</xdr:colOff>
      <xdr:row>21</xdr:row>
      <xdr:rowOff>36195</xdr:rowOff>
    </xdr:to>
    <xdr:sp macro="" textlink="">
      <xdr:nvSpPr>
        <xdr:cNvPr id="7" name="Text Box 6">
          <a:extLst>
            <a:ext uri="{FF2B5EF4-FFF2-40B4-BE49-F238E27FC236}">
              <a16:creationId xmlns:a16="http://schemas.microsoft.com/office/drawing/2014/main" id="{D62FD5EB-8147-414E-896F-2D9B7538F1F8}"/>
            </a:ext>
          </a:extLst>
        </xdr:cNvPr>
        <xdr:cNvSpPr txBox="1">
          <a:spLocks noChangeArrowheads="1"/>
        </xdr:cNvSpPr>
      </xdr:nvSpPr>
      <xdr:spPr bwMode="auto">
        <a:xfrm>
          <a:off x="2962275" y="39052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xdr:row>
      <xdr:rowOff>0</xdr:rowOff>
    </xdr:from>
    <xdr:to>
      <xdr:col>2</xdr:col>
      <xdr:colOff>91440</xdr:colOff>
      <xdr:row>7</xdr:row>
      <xdr:rowOff>182880</xdr:rowOff>
    </xdr:to>
    <xdr:sp macro="" textlink="">
      <xdr:nvSpPr>
        <xdr:cNvPr id="8" name="Text Box 7">
          <a:extLst>
            <a:ext uri="{FF2B5EF4-FFF2-40B4-BE49-F238E27FC236}">
              <a16:creationId xmlns:a16="http://schemas.microsoft.com/office/drawing/2014/main" id="{41CF8FDC-9396-4D35-AB7F-BB5FA99F9C66}"/>
            </a:ext>
          </a:extLst>
        </xdr:cNvPr>
        <xdr:cNvSpPr txBox="1">
          <a:spLocks noChangeArrowheads="1"/>
        </xdr:cNvSpPr>
      </xdr:nvSpPr>
      <xdr:spPr bwMode="auto">
        <a:xfrm>
          <a:off x="2962275" y="148590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xdr:row>
      <xdr:rowOff>0</xdr:rowOff>
    </xdr:from>
    <xdr:to>
      <xdr:col>2</xdr:col>
      <xdr:colOff>91440</xdr:colOff>
      <xdr:row>7</xdr:row>
      <xdr:rowOff>182880</xdr:rowOff>
    </xdr:to>
    <xdr:sp macro="" textlink="">
      <xdr:nvSpPr>
        <xdr:cNvPr id="9" name="Text Box 8">
          <a:extLst>
            <a:ext uri="{FF2B5EF4-FFF2-40B4-BE49-F238E27FC236}">
              <a16:creationId xmlns:a16="http://schemas.microsoft.com/office/drawing/2014/main" id="{BA6B943E-CA82-4D6B-B5F2-0C48E32AF6D3}"/>
            </a:ext>
          </a:extLst>
        </xdr:cNvPr>
        <xdr:cNvSpPr txBox="1">
          <a:spLocks noChangeArrowheads="1"/>
        </xdr:cNvSpPr>
      </xdr:nvSpPr>
      <xdr:spPr bwMode="auto">
        <a:xfrm>
          <a:off x="2962275" y="148590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91440</xdr:colOff>
      <xdr:row>21</xdr:row>
      <xdr:rowOff>36195</xdr:rowOff>
    </xdr:to>
    <xdr:sp macro="" textlink="">
      <xdr:nvSpPr>
        <xdr:cNvPr id="10" name="Text Box 9">
          <a:extLst>
            <a:ext uri="{FF2B5EF4-FFF2-40B4-BE49-F238E27FC236}">
              <a16:creationId xmlns:a16="http://schemas.microsoft.com/office/drawing/2014/main" id="{B0D729FA-256C-4721-95D5-6F63C81432E6}"/>
            </a:ext>
          </a:extLst>
        </xdr:cNvPr>
        <xdr:cNvSpPr txBox="1">
          <a:spLocks noChangeArrowheads="1"/>
        </xdr:cNvSpPr>
      </xdr:nvSpPr>
      <xdr:spPr bwMode="auto">
        <a:xfrm>
          <a:off x="2962275" y="39052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91440</xdr:colOff>
      <xdr:row>21</xdr:row>
      <xdr:rowOff>36195</xdr:rowOff>
    </xdr:to>
    <xdr:sp macro="" textlink="">
      <xdr:nvSpPr>
        <xdr:cNvPr id="11" name="Text Box 10">
          <a:extLst>
            <a:ext uri="{FF2B5EF4-FFF2-40B4-BE49-F238E27FC236}">
              <a16:creationId xmlns:a16="http://schemas.microsoft.com/office/drawing/2014/main" id="{F3B2B2DC-BC8E-4BB3-8196-755398490406}"/>
            </a:ext>
          </a:extLst>
        </xdr:cNvPr>
        <xdr:cNvSpPr txBox="1">
          <a:spLocks noChangeArrowheads="1"/>
        </xdr:cNvSpPr>
      </xdr:nvSpPr>
      <xdr:spPr bwMode="auto">
        <a:xfrm>
          <a:off x="2962275" y="39052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91440</xdr:colOff>
      <xdr:row>21</xdr:row>
      <xdr:rowOff>36195</xdr:rowOff>
    </xdr:to>
    <xdr:sp macro="" textlink="">
      <xdr:nvSpPr>
        <xdr:cNvPr id="12" name="Text Box 11">
          <a:extLst>
            <a:ext uri="{FF2B5EF4-FFF2-40B4-BE49-F238E27FC236}">
              <a16:creationId xmlns:a16="http://schemas.microsoft.com/office/drawing/2014/main" id="{68AE973A-4278-47E6-9116-A620793963F7}"/>
            </a:ext>
          </a:extLst>
        </xdr:cNvPr>
        <xdr:cNvSpPr txBox="1">
          <a:spLocks noChangeArrowheads="1"/>
        </xdr:cNvSpPr>
      </xdr:nvSpPr>
      <xdr:spPr bwMode="auto">
        <a:xfrm>
          <a:off x="2962275" y="39052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91440</xdr:colOff>
      <xdr:row>21</xdr:row>
      <xdr:rowOff>36195</xdr:rowOff>
    </xdr:to>
    <xdr:sp macro="" textlink="">
      <xdr:nvSpPr>
        <xdr:cNvPr id="13" name="Text Box 12">
          <a:extLst>
            <a:ext uri="{FF2B5EF4-FFF2-40B4-BE49-F238E27FC236}">
              <a16:creationId xmlns:a16="http://schemas.microsoft.com/office/drawing/2014/main" id="{BC67638D-D469-4B94-B8E8-351953223DF1}"/>
            </a:ext>
          </a:extLst>
        </xdr:cNvPr>
        <xdr:cNvSpPr txBox="1">
          <a:spLocks noChangeArrowheads="1"/>
        </xdr:cNvSpPr>
      </xdr:nvSpPr>
      <xdr:spPr bwMode="auto">
        <a:xfrm>
          <a:off x="2962275" y="39052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91440</xdr:colOff>
      <xdr:row>21</xdr:row>
      <xdr:rowOff>36195</xdr:rowOff>
    </xdr:to>
    <xdr:sp macro="" textlink="">
      <xdr:nvSpPr>
        <xdr:cNvPr id="14" name="Text Box 13">
          <a:extLst>
            <a:ext uri="{FF2B5EF4-FFF2-40B4-BE49-F238E27FC236}">
              <a16:creationId xmlns:a16="http://schemas.microsoft.com/office/drawing/2014/main" id="{CCBAFB72-D66C-4869-BAD5-2B159BD0D7ED}"/>
            </a:ext>
          </a:extLst>
        </xdr:cNvPr>
        <xdr:cNvSpPr txBox="1">
          <a:spLocks noChangeArrowheads="1"/>
        </xdr:cNvSpPr>
      </xdr:nvSpPr>
      <xdr:spPr bwMode="auto">
        <a:xfrm>
          <a:off x="2962275" y="39052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91440</xdr:colOff>
      <xdr:row>21</xdr:row>
      <xdr:rowOff>36195</xdr:rowOff>
    </xdr:to>
    <xdr:sp macro="" textlink="">
      <xdr:nvSpPr>
        <xdr:cNvPr id="15" name="Text Box 14">
          <a:extLst>
            <a:ext uri="{FF2B5EF4-FFF2-40B4-BE49-F238E27FC236}">
              <a16:creationId xmlns:a16="http://schemas.microsoft.com/office/drawing/2014/main" id="{4D01D34B-3ABA-4D5A-A525-9AAFD49DF21C}"/>
            </a:ext>
          </a:extLst>
        </xdr:cNvPr>
        <xdr:cNvSpPr txBox="1">
          <a:spLocks noChangeArrowheads="1"/>
        </xdr:cNvSpPr>
      </xdr:nvSpPr>
      <xdr:spPr bwMode="auto">
        <a:xfrm>
          <a:off x="2962275" y="39052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91440</xdr:colOff>
      <xdr:row>21</xdr:row>
      <xdr:rowOff>36195</xdr:rowOff>
    </xdr:to>
    <xdr:sp macro="" textlink="">
      <xdr:nvSpPr>
        <xdr:cNvPr id="16" name="Text Box 15">
          <a:extLst>
            <a:ext uri="{FF2B5EF4-FFF2-40B4-BE49-F238E27FC236}">
              <a16:creationId xmlns:a16="http://schemas.microsoft.com/office/drawing/2014/main" id="{AB1982AE-61B7-460F-A6A3-8A2998D41972}"/>
            </a:ext>
          </a:extLst>
        </xdr:cNvPr>
        <xdr:cNvSpPr txBox="1">
          <a:spLocks noChangeArrowheads="1"/>
        </xdr:cNvSpPr>
      </xdr:nvSpPr>
      <xdr:spPr bwMode="auto">
        <a:xfrm>
          <a:off x="2962275" y="39052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20</xdr:row>
      <xdr:rowOff>0</xdr:rowOff>
    </xdr:from>
    <xdr:to>
      <xdr:col>2</xdr:col>
      <xdr:colOff>91440</xdr:colOff>
      <xdr:row>21</xdr:row>
      <xdr:rowOff>36195</xdr:rowOff>
    </xdr:to>
    <xdr:sp macro="" textlink="">
      <xdr:nvSpPr>
        <xdr:cNvPr id="17" name="Text Box 16">
          <a:extLst>
            <a:ext uri="{FF2B5EF4-FFF2-40B4-BE49-F238E27FC236}">
              <a16:creationId xmlns:a16="http://schemas.microsoft.com/office/drawing/2014/main" id="{E9E00C9D-570C-43F6-ADE3-65243D7238AB}"/>
            </a:ext>
          </a:extLst>
        </xdr:cNvPr>
        <xdr:cNvSpPr txBox="1">
          <a:spLocks noChangeArrowheads="1"/>
        </xdr:cNvSpPr>
      </xdr:nvSpPr>
      <xdr:spPr bwMode="auto">
        <a:xfrm>
          <a:off x="2962275" y="39052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7</xdr:row>
      <xdr:rowOff>0</xdr:rowOff>
    </xdr:from>
    <xdr:to>
      <xdr:col>6</xdr:col>
      <xdr:colOff>91440</xdr:colOff>
      <xdr:row>7</xdr:row>
      <xdr:rowOff>182880</xdr:rowOff>
    </xdr:to>
    <xdr:sp macro="" textlink="">
      <xdr:nvSpPr>
        <xdr:cNvPr id="18" name="Text Box 7">
          <a:extLst>
            <a:ext uri="{FF2B5EF4-FFF2-40B4-BE49-F238E27FC236}">
              <a16:creationId xmlns:a16="http://schemas.microsoft.com/office/drawing/2014/main" id="{31F62338-FFEE-4463-9951-1D48773E11E7}"/>
            </a:ext>
          </a:extLst>
        </xdr:cNvPr>
        <xdr:cNvSpPr txBox="1">
          <a:spLocks noChangeArrowheads="1"/>
        </xdr:cNvSpPr>
      </xdr:nvSpPr>
      <xdr:spPr bwMode="auto">
        <a:xfrm>
          <a:off x="7019925" y="148590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7</xdr:row>
      <xdr:rowOff>0</xdr:rowOff>
    </xdr:from>
    <xdr:to>
      <xdr:col>6</xdr:col>
      <xdr:colOff>91440</xdr:colOff>
      <xdr:row>7</xdr:row>
      <xdr:rowOff>182880</xdr:rowOff>
    </xdr:to>
    <xdr:sp macro="" textlink="">
      <xdr:nvSpPr>
        <xdr:cNvPr id="19" name="Text Box 8">
          <a:extLst>
            <a:ext uri="{FF2B5EF4-FFF2-40B4-BE49-F238E27FC236}">
              <a16:creationId xmlns:a16="http://schemas.microsoft.com/office/drawing/2014/main" id="{FCA500AD-E9E0-41CF-B864-308BA76360CF}"/>
            </a:ext>
          </a:extLst>
        </xdr:cNvPr>
        <xdr:cNvSpPr txBox="1">
          <a:spLocks noChangeArrowheads="1"/>
        </xdr:cNvSpPr>
      </xdr:nvSpPr>
      <xdr:spPr bwMode="auto">
        <a:xfrm>
          <a:off x="7019925" y="148590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29</xdr:row>
      <xdr:rowOff>182880</xdr:rowOff>
    </xdr:to>
    <xdr:sp macro="" textlink="">
      <xdr:nvSpPr>
        <xdr:cNvPr id="20" name="Text Box 5">
          <a:extLst>
            <a:ext uri="{FF2B5EF4-FFF2-40B4-BE49-F238E27FC236}">
              <a16:creationId xmlns:a16="http://schemas.microsoft.com/office/drawing/2014/main" id="{F6F503CB-19EB-4E36-803E-CA426B036514}"/>
            </a:ext>
          </a:extLst>
        </xdr:cNvPr>
        <xdr:cNvSpPr txBox="1">
          <a:spLocks noChangeArrowheads="1"/>
        </xdr:cNvSpPr>
      </xdr:nvSpPr>
      <xdr:spPr bwMode="auto">
        <a:xfrm>
          <a:off x="2962275" y="5972175"/>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29</xdr:row>
      <xdr:rowOff>182880</xdr:rowOff>
    </xdr:to>
    <xdr:sp macro="" textlink="">
      <xdr:nvSpPr>
        <xdr:cNvPr id="21" name="Text Box 6">
          <a:extLst>
            <a:ext uri="{FF2B5EF4-FFF2-40B4-BE49-F238E27FC236}">
              <a16:creationId xmlns:a16="http://schemas.microsoft.com/office/drawing/2014/main" id="{8A12E855-84CE-4B44-8F81-8E5F62BE79ED}"/>
            </a:ext>
          </a:extLst>
        </xdr:cNvPr>
        <xdr:cNvSpPr txBox="1">
          <a:spLocks noChangeArrowheads="1"/>
        </xdr:cNvSpPr>
      </xdr:nvSpPr>
      <xdr:spPr bwMode="auto">
        <a:xfrm>
          <a:off x="2962275" y="5972175"/>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30</xdr:row>
      <xdr:rowOff>0</xdr:rowOff>
    </xdr:to>
    <xdr:sp macro="" textlink="">
      <xdr:nvSpPr>
        <xdr:cNvPr id="22" name="Text Box 7">
          <a:extLst>
            <a:ext uri="{FF2B5EF4-FFF2-40B4-BE49-F238E27FC236}">
              <a16:creationId xmlns:a16="http://schemas.microsoft.com/office/drawing/2014/main" id="{2053DD2A-344A-490A-8EE2-BB38B81CBEBB}"/>
            </a:ext>
          </a:extLst>
        </xdr:cNvPr>
        <xdr:cNvSpPr txBox="1">
          <a:spLocks noChangeArrowheads="1"/>
        </xdr:cNvSpPr>
      </xdr:nvSpPr>
      <xdr:spPr bwMode="auto">
        <a:xfrm>
          <a:off x="2962275" y="5972175"/>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30</xdr:row>
      <xdr:rowOff>0</xdr:rowOff>
    </xdr:to>
    <xdr:sp macro="" textlink="">
      <xdr:nvSpPr>
        <xdr:cNvPr id="23" name="Text Box 8">
          <a:extLst>
            <a:ext uri="{FF2B5EF4-FFF2-40B4-BE49-F238E27FC236}">
              <a16:creationId xmlns:a16="http://schemas.microsoft.com/office/drawing/2014/main" id="{CC4ACBF3-2AB6-41B2-82D1-59C9A2729830}"/>
            </a:ext>
          </a:extLst>
        </xdr:cNvPr>
        <xdr:cNvSpPr txBox="1">
          <a:spLocks noChangeArrowheads="1"/>
        </xdr:cNvSpPr>
      </xdr:nvSpPr>
      <xdr:spPr bwMode="auto">
        <a:xfrm>
          <a:off x="2962275" y="5972175"/>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29</xdr:row>
      <xdr:rowOff>182880</xdr:rowOff>
    </xdr:to>
    <xdr:sp macro="" textlink="">
      <xdr:nvSpPr>
        <xdr:cNvPr id="24" name="Text Box 9">
          <a:extLst>
            <a:ext uri="{FF2B5EF4-FFF2-40B4-BE49-F238E27FC236}">
              <a16:creationId xmlns:a16="http://schemas.microsoft.com/office/drawing/2014/main" id="{0190DDCA-D539-4BFE-8182-6A4E75420519}"/>
            </a:ext>
          </a:extLst>
        </xdr:cNvPr>
        <xdr:cNvSpPr txBox="1">
          <a:spLocks noChangeArrowheads="1"/>
        </xdr:cNvSpPr>
      </xdr:nvSpPr>
      <xdr:spPr bwMode="auto">
        <a:xfrm>
          <a:off x="2962275" y="5972175"/>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29</xdr:row>
      <xdr:rowOff>182880</xdr:rowOff>
    </xdr:to>
    <xdr:sp macro="" textlink="">
      <xdr:nvSpPr>
        <xdr:cNvPr id="25" name="Text Box 10">
          <a:extLst>
            <a:ext uri="{FF2B5EF4-FFF2-40B4-BE49-F238E27FC236}">
              <a16:creationId xmlns:a16="http://schemas.microsoft.com/office/drawing/2014/main" id="{81CECDA0-8F3F-4AD4-BC04-D761F258B4CE}"/>
            </a:ext>
          </a:extLst>
        </xdr:cNvPr>
        <xdr:cNvSpPr txBox="1">
          <a:spLocks noChangeArrowheads="1"/>
        </xdr:cNvSpPr>
      </xdr:nvSpPr>
      <xdr:spPr bwMode="auto">
        <a:xfrm>
          <a:off x="2962275" y="5972175"/>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29</xdr:row>
      <xdr:rowOff>182880</xdr:rowOff>
    </xdr:to>
    <xdr:sp macro="" textlink="">
      <xdr:nvSpPr>
        <xdr:cNvPr id="26" name="Text Box 11">
          <a:extLst>
            <a:ext uri="{FF2B5EF4-FFF2-40B4-BE49-F238E27FC236}">
              <a16:creationId xmlns:a16="http://schemas.microsoft.com/office/drawing/2014/main" id="{292E8B3E-67D7-440B-8F3E-8AA60E3B5672}"/>
            </a:ext>
          </a:extLst>
        </xdr:cNvPr>
        <xdr:cNvSpPr txBox="1">
          <a:spLocks noChangeArrowheads="1"/>
        </xdr:cNvSpPr>
      </xdr:nvSpPr>
      <xdr:spPr bwMode="auto">
        <a:xfrm>
          <a:off x="2962275" y="5972175"/>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29</xdr:row>
      <xdr:rowOff>182880</xdr:rowOff>
    </xdr:to>
    <xdr:sp macro="" textlink="">
      <xdr:nvSpPr>
        <xdr:cNvPr id="27" name="Text Box 12">
          <a:extLst>
            <a:ext uri="{FF2B5EF4-FFF2-40B4-BE49-F238E27FC236}">
              <a16:creationId xmlns:a16="http://schemas.microsoft.com/office/drawing/2014/main" id="{8F8CCC19-6DFD-4225-9349-412FAC3C5D54}"/>
            </a:ext>
          </a:extLst>
        </xdr:cNvPr>
        <xdr:cNvSpPr txBox="1">
          <a:spLocks noChangeArrowheads="1"/>
        </xdr:cNvSpPr>
      </xdr:nvSpPr>
      <xdr:spPr bwMode="auto">
        <a:xfrm>
          <a:off x="2962275" y="5972175"/>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29</xdr:row>
      <xdr:rowOff>182880</xdr:rowOff>
    </xdr:to>
    <xdr:sp macro="" textlink="">
      <xdr:nvSpPr>
        <xdr:cNvPr id="28" name="Text Box 13">
          <a:extLst>
            <a:ext uri="{FF2B5EF4-FFF2-40B4-BE49-F238E27FC236}">
              <a16:creationId xmlns:a16="http://schemas.microsoft.com/office/drawing/2014/main" id="{320AB397-CE20-4295-927F-B4E010E10DD8}"/>
            </a:ext>
          </a:extLst>
        </xdr:cNvPr>
        <xdr:cNvSpPr txBox="1">
          <a:spLocks noChangeArrowheads="1"/>
        </xdr:cNvSpPr>
      </xdr:nvSpPr>
      <xdr:spPr bwMode="auto">
        <a:xfrm>
          <a:off x="2962275" y="5972175"/>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29</xdr:row>
      <xdr:rowOff>182880</xdr:rowOff>
    </xdr:to>
    <xdr:sp macro="" textlink="">
      <xdr:nvSpPr>
        <xdr:cNvPr id="29" name="Text Box 14">
          <a:extLst>
            <a:ext uri="{FF2B5EF4-FFF2-40B4-BE49-F238E27FC236}">
              <a16:creationId xmlns:a16="http://schemas.microsoft.com/office/drawing/2014/main" id="{0F40EB84-22E3-4ACE-BC7B-604274B77146}"/>
            </a:ext>
          </a:extLst>
        </xdr:cNvPr>
        <xdr:cNvSpPr txBox="1">
          <a:spLocks noChangeArrowheads="1"/>
        </xdr:cNvSpPr>
      </xdr:nvSpPr>
      <xdr:spPr bwMode="auto">
        <a:xfrm>
          <a:off x="2962275" y="5972175"/>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29</xdr:row>
      <xdr:rowOff>182880</xdr:rowOff>
    </xdr:to>
    <xdr:sp macro="" textlink="">
      <xdr:nvSpPr>
        <xdr:cNvPr id="30" name="Text Box 15">
          <a:extLst>
            <a:ext uri="{FF2B5EF4-FFF2-40B4-BE49-F238E27FC236}">
              <a16:creationId xmlns:a16="http://schemas.microsoft.com/office/drawing/2014/main" id="{00AF891E-033B-4770-9815-EE78CC0F3398}"/>
            </a:ext>
          </a:extLst>
        </xdr:cNvPr>
        <xdr:cNvSpPr txBox="1">
          <a:spLocks noChangeArrowheads="1"/>
        </xdr:cNvSpPr>
      </xdr:nvSpPr>
      <xdr:spPr bwMode="auto">
        <a:xfrm>
          <a:off x="2962275" y="5972175"/>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29</xdr:row>
      <xdr:rowOff>182880</xdr:rowOff>
    </xdr:to>
    <xdr:sp macro="" textlink="">
      <xdr:nvSpPr>
        <xdr:cNvPr id="31" name="Text Box 16">
          <a:extLst>
            <a:ext uri="{FF2B5EF4-FFF2-40B4-BE49-F238E27FC236}">
              <a16:creationId xmlns:a16="http://schemas.microsoft.com/office/drawing/2014/main" id="{5BBB2621-0E79-4488-8D3A-E4A21487CAA1}"/>
            </a:ext>
          </a:extLst>
        </xdr:cNvPr>
        <xdr:cNvSpPr txBox="1">
          <a:spLocks noChangeArrowheads="1"/>
        </xdr:cNvSpPr>
      </xdr:nvSpPr>
      <xdr:spPr bwMode="auto">
        <a:xfrm>
          <a:off x="2962275" y="5972175"/>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29</xdr:row>
      <xdr:rowOff>0</xdr:rowOff>
    </xdr:from>
    <xdr:to>
      <xdr:col>6</xdr:col>
      <xdr:colOff>91440</xdr:colOff>
      <xdr:row>30</xdr:row>
      <xdr:rowOff>0</xdr:rowOff>
    </xdr:to>
    <xdr:sp macro="" textlink="">
      <xdr:nvSpPr>
        <xdr:cNvPr id="32" name="Text Box 7">
          <a:extLst>
            <a:ext uri="{FF2B5EF4-FFF2-40B4-BE49-F238E27FC236}">
              <a16:creationId xmlns:a16="http://schemas.microsoft.com/office/drawing/2014/main" id="{ACDDA1F2-F75F-42CC-B3C2-84CBFBE82EA7}"/>
            </a:ext>
          </a:extLst>
        </xdr:cNvPr>
        <xdr:cNvSpPr txBox="1">
          <a:spLocks noChangeArrowheads="1"/>
        </xdr:cNvSpPr>
      </xdr:nvSpPr>
      <xdr:spPr bwMode="auto">
        <a:xfrm>
          <a:off x="7019925" y="5972175"/>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29</xdr:row>
      <xdr:rowOff>0</xdr:rowOff>
    </xdr:from>
    <xdr:to>
      <xdr:col>6</xdr:col>
      <xdr:colOff>91440</xdr:colOff>
      <xdr:row>30</xdr:row>
      <xdr:rowOff>0</xdr:rowOff>
    </xdr:to>
    <xdr:sp macro="" textlink="">
      <xdr:nvSpPr>
        <xdr:cNvPr id="33" name="Text Box 8">
          <a:extLst>
            <a:ext uri="{FF2B5EF4-FFF2-40B4-BE49-F238E27FC236}">
              <a16:creationId xmlns:a16="http://schemas.microsoft.com/office/drawing/2014/main" id="{A65202F2-C3F3-431E-9F02-07D6EFE08B6E}"/>
            </a:ext>
          </a:extLst>
        </xdr:cNvPr>
        <xdr:cNvSpPr txBox="1">
          <a:spLocks noChangeArrowheads="1"/>
        </xdr:cNvSpPr>
      </xdr:nvSpPr>
      <xdr:spPr bwMode="auto">
        <a:xfrm>
          <a:off x="7019925" y="5972175"/>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20</xdr:row>
      <xdr:rowOff>0</xdr:rowOff>
    </xdr:from>
    <xdr:to>
      <xdr:col>6</xdr:col>
      <xdr:colOff>91440</xdr:colOff>
      <xdr:row>21</xdr:row>
      <xdr:rowOff>20955</xdr:rowOff>
    </xdr:to>
    <xdr:sp macro="" textlink="">
      <xdr:nvSpPr>
        <xdr:cNvPr id="34" name="Text Box 7">
          <a:extLst>
            <a:ext uri="{FF2B5EF4-FFF2-40B4-BE49-F238E27FC236}">
              <a16:creationId xmlns:a16="http://schemas.microsoft.com/office/drawing/2014/main" id="{5A150F6F-F1FE-41AB-8EB2-8FD59396E23C}"/>
            </a:ext>
          </a:extLst>
        </xdr:cNvPr>
        <xdr:cNvSpPr txBox="1">
          <a:spLocks noChangeArrowheads="1"/>
        </xdr:cNvSpPr>
      </xdr:nvSpPr>
      <xdr:spPr bwMode="auto">
        <a:xfrm>
          <a:off x="7019925" y="390525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20</xdr:row>
      <xdr:rowOff>0</xdr:rowOff>
    </xdr:from>
    <xdr:to>
      <xdr:col>6</xdr:col>
      <xdr:colOff>91440</xdr:colOff>
      <xdr:row>21</xdr:row>
      <xdr:rowOff>20955</xdr:rowOff>
    </xdr:to>
    <xdr:sp macro="" textlink="">
      <xdr:nvSpPr>
        <xdr:cNvPr id="35" name="Text Box 8">
          <a:extLst>
            <a:ext uri="{FF2B5EF4-FFF2-40B4-BE49-F238E27FC236}">
              <a16:creationId xmlns:a16="http://schemas.microsoft.com/office/drawing/2014/main" id="{2DBF21A5-1FA9-48BB-83C9-B44959BFBEA2}"/>
            </a:ext>
          </a:extLst>
        </xdr:cNvPr>
        <xdr:cNvSpPr txBox="1">
          <a:spLocks noChangeArrowheads="1"/>
        </xdr:cNvSpPr>
      </xdr:nvSpPr>
      <xdr:spPr bwMode="auto">
        <a:xfrm>
          <a:off x="7019925" y="390525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30</xdr:row>
      <xdr:rowOff>106680</xdr:rowOff>
    </xdr:to>
    <xdr:sp macro="" textlink="">
      <xdr:nvSpPr>
        <xdr:cNvPr id="36" name="Text Box 5">
          <a:extLst>
            <a:ext uri="{FF2B5EF4-FFF2-40B4-BE49-F238E27FC236}">
              <a16:creationId xmlns:a16="http://schemas.microsoft.com/office/drawing/2014/main" id="{66772912-969C-45A0-845A-FEA4C74E251A}"/>
            </a:ext>
          </a:extLst>
        </xdr:cNvPr>
        <xdr:cNvSpPr txBox="1">
          <a:spLocks noChangeArrowheads="1"/>
        </xdr:cNvSpPr>
      </xdr:nvSpPr>
      <xdr:spPr bwMode="auto">
        <a:xfrm>
          <a:off x="2962275" y="5972175"/>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30</xdr:row>
      <xdr:rowOff>106680</xdr:rowOff>
    </xdr:to>
    <xdr:sp macro="" textlink="">
      <xdr:nvSpPr>
        <xdr:cNvPr id="37" name="Text Box 6">
          <a:extLst>
            <a:ext uri="{FF2B5EF4-FFF2-40B4-BE49-F238E27FC236}">
              <a16:creationId xmlns:a16="http://schemas.microsoft.com/office/drawing/2014/main" id="{2EF9CEEC-7D3A-40BC-A421-E529BCC26588}"/>
            </a:ext>
          </a:extLst>
        </xdr:cNvPr>
        <xdr:cNvSpPr txBox="1">
          <a:spLocks noChangeArrowheads="1"/>
        </xdr:cNvSpPr>
      </xdr:nvSpPr>
      <xdr:spPr bwMode="auto">
        <a:xfrm>
          <a:off x="2962275" y="5972175"/>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30</xdr:row>
      <xdr:rowOff>0</xdr:rowOff>
    </xdr:to>
    <xdr:sp macro="" textlink="">
      <xdr:nvSpPr>
        <xdr:cNvPr id="38" name="Text Box 7">
          <a:extLst>
            <a:ext uri="{FF2B5EF4-FFF2-40B4-BE49-F238E27FC236}">
              <a16:creationId xmlns:a16="http://schemas.microsoft.com/office/drawing/2014/main" id="{4608E604-8DD4-4239-AB61-11F428B8CFB9}"/>
            </a:ext>
          </a:extLst>
        </xdr:cNvPr>
        <xdr:cNvSpPr txBox="1">
          <a:spLocks noChangeArrowheads="1"/>
        </xdr:cNvSpPr>
      </xdr:nvSpPr>
      <xdr:spPr bwMode="auto">
        <a:xfrm>
          <a:off x="2962275" y="5972175"/>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30</xdr:row>
      <xdr:rowOff>0</xdr:rowOff>
    </xdr:to>
    <xdr:sp macro="" textlink="">
      <xdr:nvSpPr>
        <xdr:cNvPr id="39" name="Text Box 8">
          <a:extLst>
            <a:ext uri="{FF2B5EF4-FFF2-40B4-BE49-F238E27FC236}">
              <a16:creationId xmlns:a16="http://schemas.microsoft.com/office/drawing/2014/main" id="{0A3716E2-31FA-434F-AE56-2DE80FD3ADD4}"/>
            </a:ext>
          </a:extLst>
        </xdr:cNvPr>
        <xdr:cNvSpPr txBox="1">
          <a:spLocks noChangeArrowheads="1"/>
        </xdr:cNvSpPr>
      </xdr:nvSpPr>
      <xdr:spPr bwMode="auto">
        <a:xfrm>
          <a:off x="2962275" y="5972175"/>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30</xdr:row>
      <xdr:rowOff>106680</xdr:rowOff>
    </xdr:to>
    <xdr:sp macro="" textlink="">
      <xdr:nvSpPr>
        <xdr:cNvPr id="40" name="Text Box 9">
          <a:extLst>
            <a:ext uri="{FF2B5EF4-FFF2-40B4-BE49-F238E27FC236}">
              <a16:creationId xmlns:a16="http://schemas.microsoft.com/office/drawing/2014/main" id="{9F30503A-260D-4FC2-9B28-4496AF6D0DA8}"/>
            </a:ext>
          </a:extLst>
        </xdr:cNvPr>
        <xdr:cNvSpPr txBox="1">
          <a:spLocks noChangeArrowheads="1"/>
        </xdr:cNvSpPr>
      </xdr:nvSpPr>
      <xdr:spPr bwMode="auto">
        <a:xfrm>
          <a:off x="2962275" y="5972175"/>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30</xdr:row>
      <xdr:rowOff>106680</xdr:rowOff>
    </xdr:to>
    <xdr:sp macro="" textlink="">
      <xdr:nvSpPr>
        <xdr:cNvPr id="41" name="Text Box 10">
          <a:extLst>
            <a:ext uri="{FF2B5EF4-FFF2-40B4-BE49-F238E27FC236}">
              <a16:creationId xmlns:a16="http://schemas.microsoft.com/office/drawing/2014/main" id="{BE711F8F-CCA9-46E0-A35B-E5172F074B20}"/>
            </a:ext>
          </a:extLst>
        </xdr:cNvPr>
        <xdr:cNvSpPr txBox="1">
          <a:spLocks noChangeArrowheads="1"/>
        </xdr:cNvSpPr>
      </xdr:nvSpPr>
      <xdr:spPr bwMode="auto">
        <a:xfrm>
          <a:off x="2962275" y="5972175"/>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30</xdr:row>
      <xdr:rowOff>106680</xdr:rowOff>
    </xdr:to>
    <xdr:sp macro="" textlink="">
      <xdr:nvSpPr>
        <xdr:cNvPr id="42" name="Text Box 11">
          <a:extLst>
            <a:ext uri="{FF2B5EF4-FFF2-40B4-BE49-F238E27FC236}">
              <a16:creationId xmlns:a16="http://schemas.microsoft.com/office/drawing/2014/main" id="{2E777B3D-3D8F-41FC-ADF9-0718F346477A}"/>
            </a:ext>
          </a:extLst>
        </xdr:cNvPr>
        <xdr:cNvSpPr txBox="1">
          <a:spLocks noChangeArrowheads="1"/>
        </xdr:cNvSpPr>
      </xdr:nvSpPr>
      <xdr:spPr bwMode="auto">
        <a:xfrm>
          <a:off x="2962275" y="5972175"/>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30</xdr:row>
      <xdr:rowOff>106680</xdr:rowOff>
    </xdr:to>
    <xdr:sp macro="" textlink="">
      <xdr:nvSpPr>
        <xdr:cNvPr id="43" name="Text Box 12">
          <a:extLst>
            <a:ext uri="{FF2B5EF4-FFF2-40B4-BE49-F238E27FC236}">
              <a16:creationId xmlns:a16="http://schemas.microsoft.com/office/drawing/2014/main" id="{7020E7D3-5D48-4886-9496-065BB47F90DB}"/>
            </a:ext>
          </a:extLst>
        </xdr:cNvPr>
        <xdr:cNvSpPr txBox="1">
          <a:spLocks noChangeArrowheads="1"/>
        </xdr:cNvSpPr>
      </xdr:nvSpPr>
      <xdr:spPr bwMode="auto">
        <a:xfrm>
          <a:off x="2962275" y="5972175"/>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30</xdr:row>
      <xdr:rowOff>106680</xdr:rowOff>
    </xdr:to>
    <xdr:sp macro="" textlink="">
      <xdr:nvSpPr>
        <xdr:cNvPr id="44" name="Text Box 13">
          <a:extLst>
            <a:ext uri="{FF2B5EF4-FFF2-40B4-BE49-F238E27FC236}">
              <a16:creationId xmlns:a16="http://schemas.microsoft.com/office/drawing/2014/main" id="{BB6DC48E-90AE-435A-AE4E-0D6C999171A4}"/>
            </a:ext>
          </a:extLst>
        </xdr:cNvPr>
        <xdr:cNvSpPr txBox="1">
          <a:spLocks noChangeArrowheads="1"/>
        </xdr:cNvSpPr>
      </xdr:nvSpPr>
      <xdr:spPr bwMode="auto">
        <a:xfrm>
          <a:off x="2962275" y="5972175"/>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30</xdr:row>
      <xdr:rowOff>106680</xdr:rowOff>
    </xdr:to>
    <xdr:sp macro="" textlink="">
      <xdr:nvSpPr>
        <xdr:cNvPr id="45" name="Text Box 14">
          <a:extLst>
            <a:ext uri="{FF2B5EF4-FFF2-40B4-BE49-F238E27FC236}">
              <a16:creationId xmlns:a16="http://schemas.microsoft.com/office/drawing/2014/main" id="{A607CB41-FBD7-4AAB-97D6-6F61B3F53280}"/>
            </a:ext>
          </a:extLst>
        </xdr:cNvPr>
        <xdr:cNvSpPr txBox="1">
          <a:spLocks noChangeArrowheads="1"/>
        </xdr:cNvSpPr>
      </xdr:nvSpPr>
      <xdr:spPr bwMode="auto">
        <a:xfrm>
          <a:off x="2962275" y="5972175"/>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30</xdr:row>
      <xdr:rowOff>106680</xdr:rowOff>
    </xdr:to>
    <xdr:sp macro="" textlink="">
      <xdr:nvSpPr>
        <xdr:cNvPr id="46" name="Text Box 15">
          <a:extLst>
            <a:ext uri="{FF2B5EF4-FFF2-40B4-BE49-F238E27FC236}">
              <a16:creationId xmlns:a16="http://schemas.microsoft.com/office/drawing/2014/main" id="{E309EDBD-8D4D-421C-BFE0-3516C1DEAD18}"/>
            </a:ext>
          </a:extLst>
        </xdr:cNvPr>
        <xdr:cNvSpPr txBox="1">
          <a:spLocks noChangeArrowheads="1"/>
        </xdr:cNvSpPr>
      </xdr:nvSpPr>
      <xdr:spPr bwMode="auto">
        <a:xfrm>
          <a:off x="2962275" y="5972175"/>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91440</xdr:colOff>
      <xdr:row>30</xdr:row>
      <xdr:rowOff>106680</xdr:rowOff>
    </xdr:to>
    <xdr:sp macro="" textlink="">
      <xdr:nvSpPr>
        <xdr:cNvPr id="47" name="Text Box 16">
          <a:extLst>
            <a:ext uri="{FF2B5EF4-FFF2-40B4-BE49-F238E27FC236}">
              <a16:creationId xmlns:a16="http://schemas.microsoft.com/office/drawing/2014/main" id="{D8AF9BC7-A92A-4DB4-B4D9-2DD5506086CF}"/>
            </a:ext>
          </a:extLst>
        </xdr:cNvPr>
        <xdr:cNvSpPr txBox="1">
          <a:spLocks noChangeArrowheads="1"/>
        </xdr:cNvSpPr>
      </xdr:nvSpPr>
      <xdr:spPr bwMode="auto">
        <a:xfrm>
          <a:off x="2962275" y="5972175"/>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29</xdr:row>
      <xdr:rowOff>0</xdr:rowOff>
    </xdr:from>
    <xdr:to>
      <xdr:col>6</xdr:col>
      <xdr:colOff>91440</xdr:colOff>
      <xdr:row>30</xdr:row>
      <xdr:rowOff>0</xdr:rowOff>
    </xdr:to>
    <xdr:sp macro="" textlink="">
      <xdr:nvSpPr>
        <xdr:cNvPr id="48" name="Text Box 7">
          <a:extLst>
            <a:ext uri="{FF2B5EF4-FFF2-40B4-BE49-F238E27FC236}">
              <a16:creationId xmlns:a16="http://schemas.microsoft.com/office/drawing/2014/main" id="{41A46397-7F58-43B5-8635-FD722F8D2112}"/>
            </a:ext>
          </a:extLst>
        </xdr:cNvPr>
        <xdr:cNvSpPr txBox="1">
          <a:spLocks noChangeArrowheads="1"/>
        </xdr:cNvSpPr>
      </xdr:nvSpPr>
      <xdr:spPr bwMode="auto">
        <a:xfrm>
          <a:off x="7019925" y="5972175"/>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29</xdr:row>
      <xdr:rowOff>0</xdr:rowOff>
    </xdr:from>
    <xdr:to>
      <xdr:col>6</xdr:col>
      <xdr:colOff>91440</xdr:colOff>
      <xdr:row>30</xdr:row>
      <xdr:rowOff>0</xdr:rowOff>
    </xdr:to>
    <xdr:sp macro="" textlink="">
      <xdr:nvSpPr>
        <xdr:cNvPr id="49" name="Text Box 8">
          <a:extLst>
            <a:ext uri="{FF2B5EF4-FFF2-40B4-BE49-F238E27FC236}">
              <a16:creationId xmlns:a16="http://schemas.microsoft.com/office/drawing/2014/main" id="{7BD9D501-D843-4928-95CF-0CA1F36548E6}"/>
            </a:ext>
          </a:extLst>
        </xdr:cNvPr>
        <xdr:cNvSpPr txBox="1">
          <a:spLocks noChangeArrowheads="1"/>
        </xdr:cNvSpPr>
      </xdr:nvSpPr>
      <xdr:spPr bwMode="auto">
        <a:xfrm>
          <a:off x="7019925" y="5972175"/>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29</xdr:row>
      <xdr:rowOff>0</xdr:rowOff>
    </xdr:from>
    <xdr:to>
      <xdr:col>9</xdr:col>
      <xdr:colOff>91440</xdr:colOff>
      <xdr:row>30</xdr:row>
      <xdr:rowOff>99060</xdr:rowOff>
    </xdr:to>
    <xdr:sp macro="" textlink="">
      <xdr:nvSpPr>
        <xdr:cNvPr id="50" name="Text Box 7">
          <a:extLst>
            <a:ext uri="{FF2B5EF4-FFF2-40B4-BE49-F238E27FC236}">
              <a16:creationId xmlns:a16="http://schemas.microsoft.com/office/drawing/2014/main" id="{0003DE9D-5523-420F-94C1-03C43FD4791B}"/>
            </a:ext>
          </a:extLst>
        </xdr:cNvPr>
        <xdr:cNvSpPr txBox="1">
          <a:spLocks noChangeArrowheads="1"/>
        </xdr:cNvSpPr>
      </xdr:nvSpPr>
      <xdr:spPr bwMode="auto">
        <a:xfrm>
          <a:off x="9363075" y="5972175"/>
          <a:ext cx="9144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29</xdr:row>
      <xdr:rowOff>0</xdr:rowOff>
    </xdr:from>
    <xdr:to>
      <xdr:col>9</xdr:col>
      <xdr:colOff>91440</xdr:colOff>
      <xdr:row>30</xdr:row>
      <xdr:rowOff>99060</xdr:rowOff>
    </xdr:to>
    <xdr:sp macro="" textlink="">
      <xdr:nvSpPr>
        <xdr:cNvPr id="51" name="Text Box 8">
          <a:extLst>
            <a:ext uri="{FF2B5EF4-FFF2-40B4-BE49-F238E27FC236}">
              <a16:creationId xmlns:a16="http://schemas.microsoft.com/office/drawing/2014/main" id="{0207B47A-A110-4452-925C-97C595D0B160}"/>
            </a:ext>
          </a:extLst>
        </xdr:cNvPr>
        <xdr:cNvSpPr txBox="1">
          <a:spLocks noChangeArrowheads="1"/>
        </xdr:cNvSpPr>
      </xdr:nvSpPr>
      <xdr:spPr bwMode="auto">
        <a:xfrm>
          <a:off x="9363075" y="5972175"/>
          <a:ext cx="9144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19</xdr:row>
      <xdr:rowOff>0</xdr:rowOff>
    </xdr:from>
    <xdr:to>
      <xdr:col>2</xdr:col>
      <xdr:colOff>95250</xdr:colOff>
      <xdr:row>20</xdr:row>
      <xdr:rowOff>148590</xdr:rowOff>
    </xdr:to>
    <xdr:sp macro="" textlink="">
      <xdr:nvSpPr>
        <xdr:cNvPr id="68" name="Text Box 5">
          <a:extLst>
            <a:ext uri="{FF2B5EF4-FFF2-40B4-BE49-F238E27FC236}">
              <a16:creationId xmlns:a16="http://schemas.microsoft.com/office/drawing/2014/main" id="{3EA9336B-7074-4F7F-BA2B-048C3EA42430}"/>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19</xdr:row>
      <xdr:rowOff>0</xdr:rowOff>
    </xdr:from>
    <xdr:to>
      <xdr:col>2</xdr:col>
      <xdr:colOff>95250</xdr:colOff>
      <xdr:row>20</xdr:row>
      <xdr:rowOff>148590</xdr:rowOff>
    </xdr:to>
    <xdr:sp macro="" textlink="">
      <xdr:nvSpPr>
        <xdr:cNvPr id="69" name="Text Box 6">
          <a:extLst>
            <a:ext uri="{FF2B5EF4-FFF2-40B4-BE49-F238E27FC236}">
              <a16:creationId xmlns:a16="http://schemas.microsoft.com/office/drawing/2014/main" id="{B27412B6-B4D3-43BB-9287-97E9097D2C0A}"/>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xdr:row>
      <xdr:rowOff>0</xdr:rowOff>
    </xdr:from>
    <xdr:to>
      <xdr:col>2</xdr:col>
      <xdr:colOff>95250</xdr:colOff>
      <xdr:row>7</xdr:row>
      <xdr:rowOff>184785</xdr:rowOff>
    </xdr:to>
    <xdr:sp macro="" textlink="">
      <xdr:nvSpPr>
        <xdr:cNvPr id="70" name="Text Box 7">
          <a:extLst>
            <a:ext uri="{FF2B5EF4-FFF2-40B4-BE49-F238E27FC236}">
              <a16:creationId xmlns:a16="http://schemas.microsoft.com/office/drawing/2014/main" id="{44DB47F1-0081-4249-A876-C7483014C475}"/>
            </a:ext>
          </a:extLst>
        </xdr:cNvPr>
        <xdr:cNvSpPr txBox="1">
          <a:spLocks noChangeArrowheads="1"/>
        </xdr:cNvSpPr>
      </xdr:nvSpPr>
      <xdr:spPr bwMode="auto">
        <a:xfrm>
          <a:off x="2962275" y="148590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7</xdr:row>
      <xdr:rowOff>0</xdr:rowOff>
    </xdr:from>
    <xdr:to>
      <xdr:col>2</xdr:col>
      <xdr:colOff>95250</xdr:colOff>
      <xdr:row>7</xdr:row>
      <xdr:rowOff>184785</xdr:rowOff>
    </xdr:to>
    <xdr:sp macro="" textlink="">
      <xdr:nvSpPr>
        <xdr:cNvPr id="71" name="Text Box 8">
          <a:extLst>
            <a:ext uri="{FF2B5EF4-FFF2-40B4-BE49-F238E27FC236}">
              <a16:creationId xmlns:a16="http://schemas.microsoft.com/office/drawing/2014/main" id="{D6BF51D0-D937-48C0-96C8-27846F89AEAE}"/>
            </a:ext>
          </a:extLst>
        </xdr:cNvPr>
        <xdr:cNvSpPr txBox="1">
          <a:spLocks noChangeArrowheads="1"/>
        </xdr:cNvSpPr>
      </xdr:nvSpPr>
      <xdr:spPr bwMode="auto">
        <a:xfrm>
          <a:off x="2962275" y="148590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19</xdr:row>
      <xdr:rowOff>0</xdr:rowOff>
    </xdr:from>
    <xdr:to>
      <xdr:col>2</xdr:col>
      <xdr:colOff>95250</xdr:colOff>
      <xdr:row>20</xdr:row>
      <xdr:rowOff>148590</xdr:rowOff>
    </xdr:to>
    <xdr:sp macro="" textlink="">
      <xdr:nvSpPr>
        <xdr:cNvPr id="72" name="Text Box 9">
          <a:extLst>
            <a:ext uri="{FF2B5EF4-FFF2-40B4-BE49-F238E27FC236}">
              <a16:creationId xmlns:a16="http://schemas.microsoft.com/office/drawing/2014/main" id="{5E7EE635-A157-4E94-BB8A-9DB5999A2DC7}"/>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19</xdr:row>
      <xdr:rowOff>0</xdr:rowOff>
    </xdr:from>
    <xdr:to>
      <xdr:col>2</xdr:col>
      <xdr:colOff>95250</xdr:colOff>
      <xdr:row>20</xdr:row>
      <xdr:rowOff>148590</xdr:rowOff>
    </xdr:to>
    <xdr:sp macro="" textlink="">
      <xdr:nvSpPr>
        <xdr:cNvPr id="73" name="Text Box 10">
          <a:extLst>
            <a:ext uri="{FF2B5EF4-FFF2-40B4-BE49-F238E27FC236}">
              <a16:creationId xmlns:a16="http://schemas.microsoft.com/office/drawing/2014/main" id="{A1E02C0E-4747-4922-920D-E85720FB27B6}"/>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19</xdr:row>
      <xdr:rowOff>0</xdr:rowOff>
    </xdr:from>
    <xdr:to>
      <xdr:col>2</xdr:col>
      <xdr:colOff>95250</xdr:colOff>
      <xdr:row>20</xdr:row>
      <xdr:rowOff>148590</xdr:rowOff>
    </xdr:to>
    <xdr:sp macro="" textlink="">
      <xdr:nvSpPr>
        <xdr:cNvPr id="74" name="Text Box 11">
          <a:extLst>
            <a:ext uri="{FF2B5EF4-FFF2-40B4-BE49-F238E27FC236}">
              <a16:creationId xmlns:a16="http://schemas.microsoft.com/office/drawing/2014/main" id="{9CFDB46F-A085-429E-81AE-0E5F5B6F1B82}"/>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19</xdr:row>
      <xdr:rowOff>0</xdr:rowOff>
    </xdr:from>
    <xdr:to>
      <xdr:col>2</xdr:col>
      <xdr:colOff>95250</xdr:colOff>
      <xdr:row>20</xdr:row>
      <xdr:rowOff>148590</xdr:rowOff>
    </xdr:to>
    <xdr:sp macro="" textlink="">
      <xdr:nvSpPr>
        <xdr:cNvPr id="75" name="Text Box 12">
          <a:extLst>
            <a:ext uri="{FF2B5EF4-FFF2-40B4-BE49-F238E27FC236}">
              <a16:creationId xmlns:a16="http://schemas.microsoft.com/office/drawing/2014/main" id="{75F22E6D-3657-4F94-ACA2-5CFB931D9980}"/>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19</xdr:row>
      <xdr:rowOff>0</xdr:rowOff>
    </xdr:from>
    <xdr:to>
      <xdr:col>2</xdr:col>
      <xdr:colOff>95250</xdr:colOff>
      <xdr:row>20</xdr:row>
      <xdr:rowOff>148590</xdr:rowOff>
    </xdr:to>
    <xdr:sp macro="" textlink="">
      <xdr:nvSpPr>
        <xdr:cNvPr id="76" name="Text Box 13">
          <a:extLst>
            <a:ext uri="{FF2B5EF4-FFF2-40B4-BE49-F238E27FC236}">
              <a16:creationId xmlns:a16="http://schemas.microsoft.com/office/drawing/2014/main" id="{60410C3C-A3FF-4EE8-8728-89FCFD839F9B}"/>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19</xdr:row>
      <xdr:rowOff>0</xdr:rowOff>
    </xdr:from>
    <xdr:to>
      <xdr:col>2</xdr:col>
      <xdr:colOff>95250</xdr:colOff>
      <xdr:row>20</xdr:row>
      <xdr:rowOff>148590</xdr:rowOff>
    </xdr:to>
    <xdr:sp macro="" textlink="">
      <xdr:nvSpPr>
        <xdr:cNvPr id="77" name="Text Box 14">
          <a:extLst>
            <a:ext uri="{FF2B5EF4-FFF2-40B4-BE49-F238E27FC236}">
              <a16:creationId xmlns:a16="http://schemas.microsoft.com/office/drawing/2014/main" id="{8F32F175-8F9B-4771-AB05-63EBC8E5CFEF}"/>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19</xdr:row>
      <xdr:rowOff>0</xdr:rowOff>
    </xdr:from>
    <xdr:to>
      <xdr:col>2</xdr:col>
      <xdr:colOff>95250</xdr:colOff>
      <xdr:row>20</xdr:row>
      <xdr:rowOff>148590</xdr:rowOff>
    </xdr:to>
    <xdr:sp macro="" textlink="">
      <xdr:nvSpPr>
        <xdr:cNvPr id="78" name="Text Box 15">
          <a:extLst>
            <a:ext uri="{FF2B5EF4-FFF2-40B4-BE49-F238E27FC236}">
              <a16:creationId xmlns:a16="http://schemas.microsoft.com/office/drawing/2014/main" id="{E09B7F74-A588-4D1D-AC3E-053F25B659C5}"/>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19</xdr:row>
      <xdr:rowOff>0</xdr:rowOff>
    </xdr:from>
    <xdr:to>
      <xdr:col>2</xdr:col>
      <xdr:colOff>95250</xdr:colOff>
      <xdr:row>20</xdr:row>
      <xdr:rowOff>148590</xdr:rowOff>
    </xdr:to>
    <xdr:sp macro="" textlink="">
      <xdr:nvSpPr>
        <xdr:cNvPr id="79" name="Text Box 16">
          <a:extLst>
            <a:ext uri="{FF2B5EF4-FFF2-40B4-BE49-F238E27FC236}">
              <a16:creationId xmlns:a16="http://schemas.microsoft.com/office/drawing/2014/main" id="{5C400D0E-BDF7-49E7-8450-D712B4B6916F}"/>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7</xdr:row>
      <xdr:rowOff>0</xdr:rowOff>
    </xdr:from>
    <xdr:to>
      <xdr:col>6</xdr:col>
      <xdr:colOff>95250</xdr:colOff>
      <xdr:row>7</xdr:row>
      <xdr:rowOff>184785</xdr:rowOff>
    </xdr:to>
    <xdr:sp macro="" textlink="">
      <xdr:nvSpPr>
        <xdr:cNvPr id="80" name="Text Box 7">
          <a:extLst>
            <a:ext uri="{FF2B5EF4-FFF2-40B4-BE49-F238E27FC236}">
              <a16:creationId xmlns:a16="http://schemas.microsoft.com/office/drawing/2014/main" id="{EFA68A7A-4133-4DA6-A202-5A6872333082}"/>
            </a:ext>
          </a:extLst>
        </xdr:cNvPr>
        <xdr:cNvSpPr txBox="1">
          <a:spLocks noChangeArrowheads="1"/>
        </xdr:cNvSpPr>
      </xdr:nvSpPr>
      <xdr:spPr bwMode="auto">
        <a:xfrm>
          <a:off x="7019925" y="148590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7</xdr:row>
      <xdr:rowOff>0</xdr:rowOff>
    </xdr:from>
    <xdr:to>
      <xdr:col>6</xdr:col>
      <xdr:colOff>95250</xdr:colOff>
      <xdr:row>7</xdr:row>
      <xdr:rowOff>184785</xdr:rowOff>
    </xdr:to>
    <xdr:sp macro="" textlink="">
      <xdr:nvSpPr>
        <xdr:cNvPr id="81" name="Text Box 8">
          <a:extLst>
            <a:ext uri="{FF2B5EF4-FFF2-40B4-BE49-F238E27FC236}">
              <a16:creationId xmlns:a16="http://schemas.microsoft.com/office/drawing/2014/main" id="{4125A812-7378-46FF-A61C-780AB7AAB28B}"/>
            </a:ext>
          </a:extLst>
        </xdr:cNvPr>
        <xdr:cNvSpPr txBox="1">
          <a:spLocks noChangeArrowheads="1"/>
        </xdr:cNvSpPr>
      </xdr:nvSpPr>
      <xdr:spPr bwMode="auto">
        <a:xfrm>
          <a:off x="7019925" y="148590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19</xdr:row>
      <xdr:rowOff>0</xdr:rowOff>
    </xdr:from>
    <xdr:to>
      <xdr:col>6</xdr:col>
      <xdr:colOff>95250</xdr:colOff>
      <xdr:row>19</xdr:row>
      <xdr:rowOff>184785</xdr:rowOff>
    </xdr:to>
    <xdr:sp macro="" textlink="">
      <xdr:nvSpPr>
        <xdr:cNvPr id="82" name="Text Box 7">
          <a:extLst>
            <a:ext uri="{FF2B5EF4-FFF2-40B4-BE49-F238E27FC236}">
              <a16:creationId xmlns:a16="http://schemas.microsoft.com/office/drawing/2014/main" id="{3FED91D0-1AB1-403B-8141-E83F9EBC6F01}"/>
            </a:ext>
          </a:extLst>
        </xdr:cNvPr>
        <xdr:cNvSpPr txBox="1">
          <a:spLocks noChangeArrowheads="1"/>
        </xdr:cNvSpPr>
      </xdr:nvSpPr>
      <xdr:spPr bwMode="auto">
        <a:xfrm>
          <a:off x="7019925" y="3762375"/>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19</xdr:row>
      <xdr:rowOff>0</xdr:rowOff>
    </xdr:from>
    <xdr:to>
      <xdr:col>6</xdr:col>
      <xdr:colOff>95250</xdr:colOff>
      <xdr:row>19</xdr:row>
      <xdr:rowOff>184785</xdr:rowOff>
    </xdr:to>
    <xdr:sp macro="" textlink="">
      <xdr:nvSpPr>
        <xdr:cNvPr id="83" name="Text Box 8">
          <a:extLst>
            <a:ext uri="{FF2B5EF4-FFF2-40B4-BE49-F238E27FC236}">
              <a16:creationId xmlns:a16="http://schemas.microsoft.com/office/drawing/2014/main" id="{A922C104-A2E7-4F8B-A1BF-835E74029E60}"/>
            </a:ext>
          </a:extLst>
        </xdr:cNvPr>
        <xdr:cNvSpPr txBox="1">
          <a:spLocks noChangeArrowheads="1"/>
        </xdr:cNvSpPr>
      </xdr:nvSpPr>
      <xdr:spPr bwMode="auto">
        <a:xfrm>
          <a:off x="7019925" y="3762375"/>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21</xdr:row>
      <xdr:rowOff>0</xdr:rowOff>
    </xdr:from>
    <xdr:ext cx="91440" cy="198120"/>
    <xdr:sp macro="" textlink="">
      <xdr:nvSpPr>
        <xdr:cNvPr id="84" name="Text Box 5">
          <a:extLst>
            <a:ext uri="{FF2B5EF4-FFF2-40B4-BE49-F238E27FC236}">
              <a16:creationId xmlns:a16="http://schemas.microsoft.com/office/drawing/2014/main" id="{6A8C024B-845C-43EA-9E53-6689735C8A51}"/>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91440" cy="198120"/>
    <xdr:sp macro="" textlink="">
      <xdr:nvSpPr>
        <xdr:cNvPr id="85" name="Text Box 6">
          <a:extLst>
            <a:ext uri="{FF2B5EF4-FFF2-40B4-BE49-F238E27FC236}">
              <a16:creationId xmlns:a16="http://schemas.microsoft.com/office/drawing/2014/main" id="{2FD5FF18-81EC-40B0-A68A-2535C6AA3ACB}"/>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91440" cy="198120"/>
    <xdr:sp macro="" textlink="">
      <xdr:nvSpPr>
        <xdr:cNvPr id="86" name="Text Box 9">
          <a:extLst>
            <a:ext uri="{FF2B5EF4-FFF2-40B4-BE49-F238E27FC236}">
              <a16:creationId xmlns:a16="http://schemas.microsoft.com/office/drawing/2014/main" id="{EC1EA764-3458-42D9-8DBA-960B3BC813A7}"/>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91440" cy="198120"/>
    <xdr:sp macro="" textlink="">
      <xdr:nvSpPr>
        <xdr:cNvPr id="87" name="Text Box 10">
          <a:extLst>
            <a:ext uri="{FF2B5EF4-FFF2-40B4-BE49-F238E27FC236}">
              <a16:creationId xmlns:a16="http://schemas.microsoft.com/office/drawing/2014/main" id="{EB2824B4-6569-4B51-85A6-303D0AD2C995}"/>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91440" cy="198120"/>
    <xdr:sp macro="" textlink="">
      <xdr:nvSpPr>
        <xdr:cNvPr id="88" name="Text Box 11">
          <a:extLst>
            <a:ext uri="{FF2B5EF4-FFF2-40B4-BE49-F238E27FC236}">
              <a16:creationId xmlns:a16="http://schemas.microsoft.com/office/drawing/2014/main" id="{063794B8-421E-45D2-B48D-E8EDB461CF2F}"/>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91440" cy="198120"/>
    <xdr:sp macro="" textlink="">
      <xdr:nvSpPr>
        <xdr:cNvPr id="89" name="Text Box 12">
          <a:extLst>
            <a:ext uri="{FF2B5EF4-FFF2-40B4-BE49-F238E27FC236}">
              <a16:creationId xmlns:a16="http://schemas.microsoft.com/office/drawing/2014/main" id="{0C549156-A4E6-45EA-B093-0C252E1AD1D8}"/>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91440" cy="198120"/>
    <xdr:sp macro="" textlink="">
      <xdr:nvSpPr>
        <xdr:cNvPr id="90" name="Text Box 13">
          <a:extLst>
            <a:ext uri="{FF2B5EF4-FFF2-40B4-BE49-F238E27FC236}">
              <a16:creationId xmlns:a16="http://schemas.microsoft.com/office/drawing/2014/main" id="{B7DFCA0C-B60B-4E55-BC80-D9094D31B072}"/>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91440" cy="198120"/>
    <xdr:sp macro="" textlink="">
      <xdr:nvSpPr>
        <xdr:cNvPr id="91" name="Text Box 14">
          <a:extLst>
            <a:ext uri="{FF2B5EF4-FFF2-40B4-BE49-F238E27FC236}">
              <a16:creationId xmlns:a16="http://schemas.microsoft.com/office/drawing/2014/main" id="{DF8DB9C9-B996-4919-B14D-E6003D58EA4F}"/>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91440" cy="198120"/>
    <xdr:sp macro="" textlink="">
      <xdr:nvSpPr>
        <xdr:cNvPr id="92" name="Text Box 15">
          <a:extLst>
            <a:ext uri="{FF2B5EF4-FFF2-40B4-BE49-F238E27FC236}">
              <a16:creationId xmlns:a16="http://schemas.microsoft.com/office/drawing/2014/main" id="{0BAEBFE0-13E9-4D1B-BD56-6E42EEAB1CCC}"/>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21</xdr:row>
      <xdr:rowOff>0</xdr:rowOff>
    </xdr:from>
    <xdr:ext cx="91440" cy="198120"/>
    <xdr:sp macro="" textlink="">
      <xdr:nvSpPr>
        <xdr:cNvPr id="93" name="Text Box 16">
          <a:extLst>
            <a:ext uri="{FF2B5EF4-FFF2-40B4-BE49-F238E27FC236}">
              <a16:creationId xmlns:a16="http://schemas.microsoft.com/office/drawing/2014/main" id="{D95D5BFE-758B-49C5-AF22-BA887BDB1FBB}"/>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91440" cy="198120"/>
    <xdr:sp macro="" textlink="">
      <xdr:nvSpPr>
        <xdr:cNvPr id="94" name="Text Box 5">
          <a:extLst>
            <a:ext uri="{FF2B5EF4-FFF2-40B4-BE49-F238E27FC236}">
              <a16:creationId xmlns:a16="http://schemas.microsoft.com/office/drawing/2014/main" id="{041AF3E1-734A-4CB3-9A58-844C8D7A43F1}"/>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91440" cy="198120"/>
    <xdr:sp macro="" textlink="">
      <xdr:nvSpPr>
        <xdr:cNvPr id="95" name="Text Box 6">
          <a:extLst>
            <a:ext uri="{FF2B5EF4-FFF2-40B4-BE49-F238E27FC236}">
              <a16:creationId xmlns:a16="http://schemas.microsoft.com/office/drawing/2014/main" id="{2352D65E-EB23-4B10-90EF-0749DFB1E1C4}"/>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91440" cy="198120"/>
    <xdr:sp macro="" textlink="">
      <xdr:nvSpPr>
        <xdr:cNvPr id="96" name="Text Box 9">
          <a:extLst>
            <a:ext uri="{FF2B5EF4-FFF2-40B4-BE49-F238E27FC236}">
              <a16:creationId xmlns:a16="http://schemas.microsoft.com/office/drawing/2014/main" id="{95519364-23D4-4821-B3A8-D08ED6D958A9}"/>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91440" cy="198120"/>
    <xdr:sp macro="" textlink="">
      <xdr:nvSpPr>
        <xdr:cNvPr id="97" name="Text Box 10">
          <a:extLst>
            <a:ext uri="{FF2B5EF4-FFF2-40B4-BE49-F238E27FC236}">
              <a16:creationId xmlns:a16="http://schemas.microsoft.com/office/drawing/2014/main" id="{9E548205-8A73-41D9-839B-B8D37C23513E}"/>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91440" cy="198120"/>
    <xdr:sp macro="" textlink="">
      <xdr:nvSpPr>
        <xdr:cNvPr id="98" name="Text Box 11">
          <a:extLst>
            <a:ext uri="{FF2B5EF4-FFF2-40B4-BE49-F238E27FC236}">
              <a16:creationId xmlns:a16="http://schemas.microsoft.com/office/drawing/2014/main" id="{04F94F4D-3600-49D7-81AE-A3A05C8BB24B}"/>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91440" cy="198120"/>
    <xdr:sp macro="" textlink="">
      <xdr:nvSpPr>
        <xdr:cNvPr id="99" name="Text Box 12">
          <a:extLst>
            <a:ext uri="{FF2B5EF4-FFF2-40B4-BE49-F238E27FC236}">
              <a16:creationId xmlns:a16="http://schemas.microsoft.com/office/drawing/2014/main" id="{9DB27459-AE63-4CC0-A283-FF4756267F3B}"/>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91440" cy="198120"/>
    <xdr:sp macro="" textlink="">
      <xdr:nvSpPr>
        <xdr:cNvPr id="100" name="Text Box 13">
          <a:extLst>
            <a:ext uri="{FF2B5EF4-FFF2-40B4-BE49-F238E27FC236}">
              <a16:creationId xmlns:a16="http://schemas.microsoft.com/office/drawing/2014/main" id="{C4AD11AA-62EF-47E6-B436-840F48C71FD4}"/>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91440" cy="198120"/>
    <xdr:sp macro="" textlink="">
      <xdr:nvSpPr>
        <xdr:cNvPr id="101" name="Text Box 14">
          <a:extLst>
            <a:ext uri="{FF2B5EF4-FFF2-40B4-BE49-F238E27FC236}">
              <a16:creationId xmlns:a16="http://schemas.microsoft.com/office/drawing/2014/main" id="{F1065A5F-142B-4FF1-A1F5-B650BFE2C45A}"/>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91440" cy="198120"/>
    <xdr:sp macro="" textlink="">
      <xdr:nvSpPr>
        <xdr:cNvPr id="102" name="Text Box 15">
          <a:extLst>
            <a:ext uri="{FF2B5EF4-FFF2-40B4-BE49-F238E27FC236}">
              <a16:creationId xmlns:a16="http://schemas.microsoft.com/office/drawing/2014/main" id="{1F99872C-7966-49A3-982C-1C8DD0AF279A}"/>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91440" cy="198120"/>
    <xdr:sp macro="" textlink="">
      <xdr:nvSpPr>
        <xdr:cNvPr id="103" name="Text Box 16">
          <a:extLst>
            <a:ext uri="{FF2B5EF4-FFF2-40B4-BE49-F238E27FC236}">
              <a16:creationId xmlns:a16="http://schemas.microsoft.com/office/drawing/2014/main" id="{7C6D3816-0074-4909-BF7D-F0DCD7602817}"/>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91440" cy="198120"/>
    <xdr:sp macro="" textlink="">
      <xdr:nvSpPr>
        <xdr:cNvPr id="104" name="Text Box 5">
          <a:extLst>
            <a:ext uri="{FF2B5EF4-FFF2-40B4-BE49-F238E27FC236}">
              <a16:creationId xmlns:a16="http://schemas.microsoft.com/office/drawing/2014/main" id="{B177A531-47F0-4520-A40A-F01B947C8752}"/>
            </a:ext>
          </a:extLst>
        </xdr:cNvPr>
        <xdr:cNvSpPr txBox="1">
          <a:spLocks noChangeArrowheads="1"/>
        </xdr:cNvSpPr>
      </xdr:nvSpPr>
      <xdr:spPr bwMode="auto">
        <a:xfrm>
          <a:off x="2962275" y="4333875"/>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91440" cy="198120"/>
    <xdr:sp macro="" textlink="">
      <xdr:nvSpPr>
        <xdr:cNvPr id="105" name="Text Box 6">
          <a:extLst>
            <a:ext uri="{FF2B5EF4-FFF2-40B4-BE49-F238E27FC236}">
              <a16:creationId xmlns:a16="http://schemas.microsoft.com/office/drawing/2014/main" id="{1DF12515-F052-432E-94AF-288A2660ACAE}"/>
            </a:ext>
          </a:extLst>
        </xdr:cNvPr>
        <xdr:cNvSpPr txBox="1">
          <a:spLocks noChangeArrowheads="1"/>
        </xdr:cNvSpPr>
      </xdr:nvSpPr>
      <xdr:spPr bwMode="auto">
        <a:xfrm>
          <a:off x="2962275" y="4333875"/>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91440" cy="198120"/>
    <xdr:sp macro="" textlink="">
      <xdr:nvSpPr>
        <xdr:cNvPr id="106" name="Text Box 9">
          <a:extLst>
            <a:ext uri="{FF2B5EF4-FFF2-40B4-BE49-F238E27FC236}">
              <a16:creationId xmlns:a16="http://schemas.microsoft.com/office/drawing/2014/main" id="{DD4EE6CE-0D88-4738-806F-4C55D788B273}"/>
            </a:ext>
          </a:extLst>
        </xdr:cNvPr>
        <xdr:cNvSpPr txBox="1">
          <a:spLocks noChangeArrowheads="1"/>
        </xdr:cNvSpPr>
      </xdr:nvSpPr>
      <xdr:spPr bwMode="auto">
        <a:xfrm>
          <a:off x="2962275" y="4333875"/>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91440" cy="198120"/>
    <xdr:sp macro="" textlink="">
      <xdr:nvSpPr>
        <xdr:cNvPr id="107" name="Text Box 10">
          <a:extLst>
            <a:ext uri="{FF2B5EF4-FFF2-40B4-BE49-F238E27FC236}">
              <a16:creationId xmlns:a16="http://schemas.microsoft.com/office/drawing/2014/main" id="{78E10221-E77B-4613-A75F-5272386EAAA3}"/>
            </a:ext>
          </a:extLst>
        </xdr:cNvPr>
        <xdr:cNvSpPr txBox="1">
          <a:spLocks noChangeArrowheads="1"/>
        </xdr:cNvSpPr>
      </xdr:nvSpPr>
      <xdr:spPr bwMode="auto">
        <a:xfrm>
          <a:off x="2962275" y="4333875"/>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91440" cy="198120"/>
    <xdr:sp macro="" textlink="">
      <xdr:nvSpPr>
        <xdr:cNvPr id="108" name="Text Box 11">
          <a:extLst>
            <a:ext uri="{FF2B5EF4-FFF2-40B4-BE49-F238E27FC236}">
              <a16:creationId xmlns:a16="http://schemas.microsoft.com/office/drawing/2014/main" id="{14EEFD64-3308-40B2-8E1E-A7B2115450DF}"/>
            </a:ext>
          </a:extLst>
        </xdr:cNvPr>
        <xdr:cNvSpPr txBox="1">
          <a:spLocks noChangeArrowheads="1"/>
        </xdr:cNvSpPr>
      </xdr:nvSpPr>
      <xdr:spPr bwMode="auto">
        <a:xfrm>
          <a:off x="2962275" y="4333875"/>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91440" cy="198120"/>
    <xdr:sp macro="" textlink="">
      <xdr:nvSpPr>
        <xdr:cNvPr id="109" name="Text Box 12">
          <a:extLst>
            <a:ext uri="{FF2B5EF4-FFF2-40B4-BE49-F238E27FC236}">
              <a16:creationId xmlns:a16="http://schemas.microsoft.com/office/drawing/2014/main" id="{0561788D-AB2B-4148-AFA1-70B0D86F614B}"/>
            </a:ext>
          </a:extLst>
        </xdr:cNvPr>
        <xdr:cNvSpPr txBox="1">
          <a:spLocks noChangeArrowheads="1"/>
        </xdr:cNvSpPr>
      </xdr:nvSpPr>
      <xdr:spPr bwMode="auto">
        <a:xfrm>
          <a:off x="2962275" y="4333875"/>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91440" cy="198120"/>
    <xdr:sp macro="" textlink="">
      <xdr:nvSpPr>
        <xdr:cNvPr id="110" name="Text Box 13">
          <a:extLst>
            <a:ext uri="{FF2B5EF4-FFF2-40B4-BE49-F238E27FC236}">
              <a16:creationId xmlns:a16="http://schemas.microsoft.com/office/drawing/2014/main" id="{BD599B1D-54DC-4343-8C0A-6E6A8DCDC1FC}"/>
            </a:ext>
          </a:extLst>
        </xdr:cNvPr>
        <xdr:cNvSpPr txBox="1">
          <a:spLocks noChangeArrowheads="1"/>
        </xdr:cNvSpPr>
      </xdr:nvSpPr>
      <xdr:spPr bwMode="auto">
        <a:xfrm>
          <a:off x="2962275" y="4333875"/>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91440" cy="198120"/>
    <xdr:sp macro="" textlink="">
      <xdr:nvSpPr>
        <xdr:cNvPr id="111" name="Text Box 14">
          <a:extLst>
            <a:ext uri="{FF2B5EF4-FFF2-40B4-BE49-F238E27FC236}">
              <a16:creationId xmlns:a16="http://schemas.microsoft.com/office/drawing/2014/main" id="{98CBBD50-06CF-4AC7-B005-2D3A5F5988F7}"/>
            </a:ext>
          </a:extLst>
        </xdr:cNvPr>
        <xdr:cNvSpPr txBox="1">
          <a:spLocks noChangeArrowheads="1"/>
        </xdr:cNvSpPr>
      </xdr:nvSpPr>
      <xdr:spPr bwMode="auto">
        <a:xfrm>
          <a:off x="2962275" y="4333875"/>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91440" cy="198120"/>
    <xdr:sp macro="" textlink="">
      <xdr:nvSpPr>
        <xdr:cNvPr id="112" name="Text Box 15">
          <a:extLst>
            <a:ext uri="{FF2B5EF4-FFF2-40B4-BE49-F238E27FC236}">
              <a16:creationId xmlns:a16="http://schemas.microsoft.com/office/drawing/2014/main" id="{6C79F8F4-9F12-4D6E-8588-910A075B375F}"/>
            </a:ext>
          </a:extLst>
        </xdr:cNvPr>
        <xdr:cNvSpPr txBox="1">
          <a:spLocks noChangeArrowheads="1"/>
        </xdr:cNvSpPr>
      </xdr:nvSpPr>
      <xdr:spPr bwMode="auto">
        <a:xfrm>
          <a:off x="2962275" y="4333875"/>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91440" cy="198120"/>
    <xdr:sp macro="" textlink="">
      <xdr:nvSpPr>
        <xdr:cNvPr id="113" name="Text Box 16">
          <a:extLst>
            <a:ext uri="{FF2B5EF4-FFF2-40B4-BE49-F238E27FC236}">
              <a16:creationId xmlns:a16="http://schemas.microsoft.com/office/drawing/2014/main" id="{FA7930D4-B944-470A-9E65-77E527B91366}"/>
            </a:ext>
          </a:extLst>
        </xdr:cNvPr>
        <xdr:cNvSpPr txBox="1">
          <a:spLocks noChangeArrowheads="1"/>
        </xdr:cNvSpPr>
      </xdr:nvSpPr>
      <xdr:spPr bwMode="auto">
        <a:xfrm>
          <a:off x="2962275" y="4333875"/>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91440" cy="198120"/>
    <xdr:sp macro="" textlink="">
      <xdr:nvSpPr>
        <xdr:cNvPr id="114" name="Text Box 5">
          <a:extLst>
            <a:ext uri="{FF2B5EF4-FFF2-40B4-BE49-F238E27FC236}">
              <a16:creationId xmlns:a16="http://schemas.microsoft.com/office/drawing/2014/main" id="{17186219-4E96-42A6-9D72-4E3213B63768}"/>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91440" cy="198120"/>
    <xdr:sp macro="" textlink="">
      <xdr:nvSpPr>
        <xdr:cNvPr id="115" name="Text Box 6">
          <a:extLst>
            <a:ext uri="{FF2B5EF4-FFF2-40B4-BE49-F238E27FC236}">
              <a16:creationId xmlns:a16="http://schemas.microsoft.com/office/drawing/2014/main" id="{ED1373FF-1538-418F-B619-7772F695CEBC}"/>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91440" cy="198120"/>
    <xdr:sp macro="" textlink="">
      <xdr:nvSpPr>
        <xdr:cNvPr id="116" name="Text Box 9">
          <a:extLst>
            <a:ext uri="{FF2B5EF4-FFF2-40B4-BE49-F238E27FC236}">
              <a16:creationId xmlns:a16="http://schemas.microsoft.com/office/drawing/2014/main" id="{9841B7B6-4CAF-4C34-98B0-BB2276F829A4}"/>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91440" cy="198120"/>
    <xdr:sp macro="" textlink="">
      <xdr:nvSpPr>
        <xdr:cNvPr id="117" name="Text Box 10">
          <a:extLst>
            <a:ext uri="{FF2B5EF4-FFF2-40B4-BE49-F238E27FC236}">
              <a16:creationId xmlns:a16="http://schemas.microsoft.com/office/drawing/2014/main" id="{F2384476-1DD1-4A3B-8461-EEC3F374A5DA}"/>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91440" cy="198120"/>
    <xdr:sp macro="" textlink="">
      <xdr:nvSpPr>
        <xdr:cNvPr id="118" name="Text Box 11">
          <a:extLst>
            <a:ext uri="{FF2B5EF4-FFF2-40B4-BE49-F238E27FC236}">
              <a16:creationId xmlns:a16="http://schemas.microsoft.com/office/drawing/2014/main" id="{7C72780B-3313-4314-9D9B-473FB00DE0A0}"/>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91440" cy="198120"/>
    <xdr:sp macro="" textlink="">
      <xdr:nvSpPr>
        <xdr:cNvPr id="119" name="Text Box 12">
          <a:extLst>
            <a:ext uri="{FF2B5EF4-FFF2-40B4-BE49-F238E27FC236}">
              <a16:creationId xmlns:a16="http://schemas.microsoft.com/office/drawing/2014/main" id="{6B995D66-552B-49BB-BAB5-6DB88B4D6672}"/>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91440" cy="198120"/>
    <xdr:sp macro="" textlink="">
      <xdr:nvSpPr>
        <xdr:cNvPr id="120" name="Text Box 13">
          <a:extLst>
            <a:ext uri="{FF2B5EF4-FFF2-40B4-BE49-F238E27FC236}">
              <a16:creationId xmlns:a16="http://schemas.microsoft.com/office/drawing/2014/main" id="{C2D3778B-2628-4093-8439-63116318E93E}"/>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91440" cy="198120"/>
    <xdr:sp macro="" textlink="">
      <xdr:nvSpPr>
        <xdr:cNvPr id="121" name="Text Box 14">
          <a:extLst>
            <a:ext uri="{FF2B5EF4-FFF2-40B4-BE49-F238E27FC236}">
              <a16:creationId xmlns:a16="http://schemas.microsoft.com/office/drawing/2014/main" id="{31EFE89B-8B24-4B6B-A952-C3670009AFE8}"/>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91440" cy="198120"/>
    <xdr:sp macro="" textlink="">
      <xdr:nvSpPr>
        <xdr:cNvPr id="122" name="Text Box 15">
          <a:extLst>
            <a:ext uri="{FF2B5EF4-FFF2-40B4-BE49-F238E27FC236}">
              <a16:creationId xmlns:a16="http://schemas.microsoft.com/office/drawing/2014/main" id="{C53CBEDF-32A4-4681-9C5F-C09447ABC86A}"/>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91440" cy="198120"/>
    <xdr:sp macro="" textlink="">
      <xdr:nvSpPr>
        <xdr:cNvPr id="123" name="Text Box 16">
          <a:extLst>
            <a:ext uri="{FF2B5EF4-FFF2-40B4-BE49-F238E27FC236}">
              <a16:creationId xmlns:a16="http://schemas.microsoft.com/office/drawing/2014/main" id="{9CC386A6-DF40-44C5-89DA-3875EA8A9C41}"/>
            </a:ext>
          </a:extLst>
        </xdr:cNvPr>
        <xdr:cNvSpPr txBox="1">
          <a:spLocks noChangeArrowheads="1"/>
        </xdr:cNvSpPr>
      </xdr:nvSpPr>
      <xdr:spPr bwMode="auto">
        <a:xfrm>
          <a:off x="2962275" y="417195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91440" cy="198120"/>
    <xdr:sp macro="" textlink="">
      <xdr:nvSpPr>
        <xdr:cNvPr id="124" name="Text Box 5">
          <a:extLst>
            <a:ext uri="{FF2B5EF4-FFF2-40B4-BE49-F238E27FC236}">
              <a16:creationId xmlns:a16="http://schemas.microsoft.com/office/drawing/2014/main" id="{6C7F0B6B-45ED-43D8-A361-2DDF648D7D8F}"/>
            </a:ext>
          </a:extLst>
        </xdr:cNvPr>
        <xdr:cNvSpPr txBox="1">
          <a:spLocks noChangeArrowheads="1"/>
        </xdr:cNvSpPr>
      </xdr:nvSpPr>
      <xdr:spPr bwMode="auto">
        <a:xfrm>
          <a:off x="2962275" y="4333875"/>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91440" cy="198120"/>
    <xdr:sp macro="" textlink="">
      <xdr:nvSpPr>
        <xdr:cNvPr id="125" name="Text Box 6">
          <a:extLst>
            <a:ext uri="{FF2B5EF4-FFF2-40B4-BE49-F238E27FC236}">
              <a16:creationId xmlns:a16="http://schemas.microsoft.com/office/drawing/2014/main" id="{75071741-BD6F-47D7-BFA8-C1848E19197B}"/>
            </a:ext>
          </a:extLst>
        </xdr:cNvPr>
        <xdr:cNvSpPr txBox="1">
          <a:spLocks noChangeArrowheads="1"/>
        </xdr:cNvSpPr>
      </xdr:nvSpPr>
      <xdr:spPr bwMode="auto">
        <a:xfrm>
          <a:off x="2962275" y="4333875"/>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91440" cy="198120"/>
    <xdr:sp macro="" textlink="">
      <xdr:nvSpPr>
        <xdr:cNvPr id="126" name="Text Box 9">
          <a:extLst>
            <a:ext uri="{FF2B5EF4-FFF2-40B4-BE49-F238E27FC236}">
              <a16:creationId xmlns:a16="http://schemas.microsoft.com/office/drawing/2014/main" id="{456E3337-4E56-4914-A284-EE6C430DD1DE}"/>
            </a:ext>
          </a:extLst>
        </xdr:cNvPr>
        <xdr:cNvSpPr txBox="1">
          <a:spLocks noChangeArrowheads="1"/>
        </xdr:cNvSpPr>
      </xdr:nvSpPr>
      <xdr:spPr bwMode="auto">
        <a:xfrm>
          <a:off x="2962275" y="4333875"/>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91440" cy="198120"/>
    <xdr:sp macro="" textlink="">
      <xdr:nvSpPr>
        <xdr:cNvPr id="127" name="Text Box 10">
          <a:extLst>
            <a:ext uri="{FF2B5EF4-FFF2-40B4-BE49-F238E27FC236}">
              <a16:creationId xmlns:a16="http://schemas.microsoft.com/office/drawing/2014/main" id="{0EF9CE66-88A5-4E51-8929-114B8E5A396C}"/>
            </a:ext>
          </a:extLst>
        </xdr:cNvPr>
        <xdr:cNvSpPr txBox="1">
          <a:spLocks noChangeArrowheads="1"/>
        </xdr:cNvSpPr>
      </xdr:nvSpPr>
      <xdr:spPr bwMode="auto">
        <a:xfrm>
          <a:off x="2962275" y="4333875"/>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91440" cy="198120"/>
    <xdr:sp macro="" textlink="">
      <xdr:nvSpPr>
        <xdr:cNvPr id="128" name="Text Box 11">
          <a:extLst>
            <a:ext uri="{FF2B5EF4-FFF2-40B4-BE49-F238E27FC236}">
              <a16:creationId xmlns:a16="http://schemas.microsoft.com/office/drawing/2014/main" id="{FC31AC5B-89A9-4277-BF7C-7D5A1E3B04AA}"/>
            </a:ext>
          </a:extLst>
        </xdr:cNvPr>
        <xdr:cNvSpPr txBox="1">
          <a:spLocks noChangeArrowheads="1"/>
        </xdr:cNvSpPr>
      </xdr:nvSpPr>
      <xdr:spPr bwMode="auto">
        <a:xfrm>
          <a:off x="2962275" y="4333875"/>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91440" cy="198120"/>
    <xdr:sp macro="" textlink="">
      <xdr:nvSpPr>
        <xdr:cNvPr id="129" name="Text Box 12">
          <a:extLst>
            <a:ext uri="{FF2B5EF4-FFF2-40B4-BE49-F238E27FC236}">
              <a16:creationId xmlns:a16="http://schemas.microsoft.com/office/drawing/2014/main" id="{1F8E3D36-DFB6-4F91-A05B-8DA77D23EBB2}"/>
            </a:ext>
          </a:extLst>
        </xdr:cNvPr>
        <xdr:cNvSpPr txBox="1">
          <a:spLocks noChangeArrowheads="1"/>
        </xdr:cNvSpPr>
      </xdr:nvSpPr>
      <xdr:spPr bwMode="auto">
        <a:xfrm>
          <a:off x="2962275" y="4333875"/>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91440" cy="198120"/>
    <xdr:sp macro="" textlink="">
      <xdr:nvSpPr>
        <xdr:cNvPr id="130" name="Text Box 13">
          <a:extLst>
            <a:ext uri="{FF2B5EF4-FFF2-40B4-BE49-F238E27FC236}">
              <a16:creationId xmlns:a16="http://schemas.microsoft.com/office/drawing/2014/main" id="{37EB6146-90ED-4C03-9038-8CA464D2C068}"/>
            </a:ext>
          </a:extLst>
        </xdr:cNvPr>
        <xdr:cNvSpPr txBox="1">
          <a:spLocks noChangeArrowheads="1"/>
        </xdr:cNvSpPr>
      </xdr:nvSpPr>
      <xdr:spPr bwMode="auto">
        <a:xfrm>
          <a:off x="2962275" y="4333875"/>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91440" cy="198120"/>
    <xdr:sp macro="" textlink="">
      <xdr:nvSpPr>
        <xdr:cNvPr id="131" name="Text Box 14">
          <a:extLst>
            <a:ext uri="{FF2B5EF4-FFF2-40B4-BE49-F238E27FC236}">
              <a16:creationId xmlns:a16="http://schemas.microsoft.com/office/drawing/2014/main" id="{5CC77AAF-532F-40C0-AF1E-C94C6155ACCB}"/>
            </a:ext>
          </a:extLst>
        </xdr:cNvPr>
        <xdr:cNvSpPr txBox="1">
          <a:spLocks noChangeArrowheads="1"/>
        </xdr:cNvSpPr>
      </xdr:nvSpPr>
      <xdr:spPr bwMode="auto">
        <a:xfrm>
          <a:off x="2962275" y="4333875"/>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91440" cy="198120"/>
    <xdr:sp macro="" textlink="">
      <xdr:nvSpPr>
        <xdr:cNvPr id="132" name="Text Box 15">
          <a:extLst>
            <a:ext uri="{FF2B5EF4-FFF2-40B4-BE49-F238E27FC236}">
              <a16:creationId xmlns:a16="http://schemas.microsoft.com/office/drawing/2014/main" id="{D267F773-4C12-464A-A750-9B0D26D12C88}"/>
            </a:ext>
          </a:extLst>
        </xdr:cNvPr>
        <xdr:cNvSpPr txBox="1">
          <a:spLocks noChangeArrowheads="1"/>
        </xdr:cNvSpPr>
      </xdr:nvSpPr>
      <xdr:spPr bwMode="auto">
        <a:xfrm>
          <a:off x="2962275" y="4333875"/>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91440" cy="198120"/>
    <xdr:sp macro="" textlink="">
      <xdr:nvSpPr>
        <xdr:cNvPr id="133" name="Text Box 16">
          <a:extLst>
            <a:ext uri="{FF2B5EF4-FFF2-40B4-BE49-F238E27FC236}">
              <a16:creationId xmlns:a16="http://schemas.microsoft.com/office/drawing/2014/main" id="{FC708C16-F6A6-4154-B21C-D8A95D681372}"/>
            </a:ext>
          </a:extLst>
        </xdr:cNvPr>
        <xdr:cNvSpPr txBox="1">
          <a:spLocks noChangeArrowheads="1"/>
        </xdr:cNvSpPr>
      </xdr:nvSpPr>
      <xdr:spPr bwMode="auto">
        <a:xfrm>
          <a:off x="2962275" y="4333875"/>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29</xdr:row>
      <xdr:rowOff>0</xdr:rowOff>
    </xdr:from>
    <xdr:to>
      <xdr:col>2</xdr:col>
      <xdr:colOff>95250</xdr:colOff>
      <xdr:row>30</xdr:row>
      <xdr:rowOff>32385</xdr:rowOff>
    </xdr:to>
    <xdr:sp macro="" textlink="">
      <xdr:nvSpPr>
        <xdr:cNvPr id="134" name="Text Box 1">
          <a:extLst>
            <a:ext uri="{FF2B5EF4-FFF2-40B4-BE49-F238E27FC236}">
              <a16:creationId xmlns:a16="http://schemas.microsoft.com/office/drawing/2014/main" id="{517C6BD4-2EEF-442B-9F7E-84132F931BD5}"/>
            </a:ext>
          </a:extLst>
        </xdr:cNvPr>
        <xdr:cNvSpPr txBox="1">
          <a:spLocks noChangeArrowheads="1"/>
        </xdr:cNvSpPr>
      </xdr:nvSpPr>
      <xdr:spPr bwMode="auto">
        <a:xfrm>
          <a:off x="2962275" y="6029325"/>
          <a:ext cx="9525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32385</xdr:rowOff>
    </xdr:to>
    <xdr:sp macro="" textlink="">
      <xdr:nvSpPr>
        <xdr:cNvPr id="135" name="Text Box 2">
          <a:extLst>
            <a:ext uri="{FF2B5EF4-FFF2-40B4-BE49-F238E27FC236}">
              <a16:creationId xmlns:a16="http://schemas.microsoft.com/office/drawing/2014/main" id="{B09873ED-870F-4B56-88F8-E405E6A87F1F}"/>
            </a:ext>
          </a:extLst>
        </xdr:cNvPr>
        <xdr:cNvSpPr txBox="1">
          <a:spLocks noChangeArrowheads="1"/>
        </xdr:cNvSpPr>
      </xdr:nvSpPr>
      <xdr:spPr bwMode="auto">
        <a:xfrm>
          <a:off x="2962275" y="6029325"/>
          <a:ext cx="9525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32385</xdr:rowOff>
    </xdr:to>
    <xdr:sp macro="" textlink="">
      <xdr:nvSpPr>
        <xdr:cNvPr id="136" name="Text Box 3">
          <a:extLst>
            <a:ext uri="{FF2B5EF4-FFF2-40B4-BE49-F238E27FC236}">
              <a16:creationId xmlns:a16="http://schemas.microsoft.com/office/drawing/2014/main" id="{1FC50DB9-B3B2-49A7-BD3C-ACCB244524D7}"/>
            </a:ext>
          </a:extLst>
        </xdr:cNvPr>
        <xdr:cNvSpPr txBox="1">
          <a:spLocks noChangeArrowheads="1"/>
        </xdr:cNvSpPr>
      </xdr:nvSpPr>
      <xdr:spPr bwMode="auto">
        <a:xfrm>
          <a:off x="2962275" y="6029325"/>
          <a:ext cx="9525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32385</xdr:rowOff>
    </xdr:to>
    <xdr:sp macro="" textlink="">
      <xdr:nvSpPr>
        <xdr:cNvPr id="137" name="Text Box 4">
          <a:extLst>
            <a:ext uri="{FF2B5EF4-FFF2-40B4-BE49-F238E27FC236}">
              <a16:creationId xmlns:a16="http://schemas.microsoft.com/office/drawing/2014/main" id="{C71CE615-0F64-4BA3-8130-85E181D403AD}"/>
            </a:ext>
          </a:extLst>
        </xdr:cNvPr>
        <xdr:cNvSpPr txBox="1">
          <a:spLocks noChangeArrowheads="1"/>
        </xdr:cNvSpPr>
      </xdr:nvSpPr>
      <xdr:spPr bwMode="auto">
        <a:xfrm>
          <a:off x="2962275" y="6029325"/>
          <a:ext cx="9525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22860</xdr:rowOff>
    </xdr:to>
    <xdr:sp macro="" textlink="">
      <xdr:nvSpPr>
        <xdr:cNvPr id="138" name="Text Box 5">
          <a:extLst>
            <a:ext uri="{FF2B5EF4-FFF2-40B4-BE49-F238E27FC236}">
              <a16:creationId xmlns:a16="http://schemas.microsoft.com/office/drawing/2014/main" id="{FFFD4096-9760-466A-BD9B-23F5D8B0574B}"/>
            </a:ext>
          </a:extLst>
        </xdr:cNvPr>
        <xdr:cNvSpPr txBox="1">
          <a:spLocks noChangeArrowheads="1"/>
        </xdr:cNvSpPr>
      </xdr:nvSpPr>
      <xdr:spPr bwMode="auto">
        <a:xfrm>
          <a:off x="2962275" y="6029325"/>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22860</xdr:rowOff>
    </xdr:to>
    <xdr:sp macro="" textlink="">
      <xdr:nvSpPr>
        <xdr:cNvPr id="139" name="Text Box 6">
          <a:extLst>
            <a:ext uri="{FF2B5EF4-FFF2-40B4-BE49-F238E27FC236}">
              <a16:creationId xmlns:a16="http://schemas.microsoft.com/office/drawing/2014/main" id="{7F352724-009D-4DBE-A627-FE9C46100B4D}"/>
            </a:ext>
          </a:extLst>
        </xdr:cNvPr>
        <xdr:cNvSpPr txBox="1">
          <a:spLocks noChangeArrowheads="1"/>
        </xdr:cNvSpPr>
      </xdr:nvSpPr>
      <xdr:spPr bwMode="auto">
        <a:xfrm>
          <a:off x="2962275" y="6029325"/>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28575</xdr:rowOff>
    </xdr:to>
    <xdr:sp macro="" textlink="">
      <xdr:nvSpPr>
        <xdr:cNvPr id="140" name="Text Box 7">
          <a:extLst>
            <a:ext uri="{FF2B5EF4-FFF2-40B4-BE49-F238E27FC236}">
              <a16:creationId xmlns:a16="http://schemas.microsoft.com/office/drawing/2014/main" id="{4C27105E-D43D-496E-86D7-88F3AFD5AC1C}"/>
            </a:ext>
          </a:extLst>
        </xdr:cNvPr>
        <xdr:cNvSpPr txBox="1">
          <a:spLocks noChangeArrowheads="1"/>
        </xdr:cNvSpPr>
      </xdr:nvSpPr>
      <xdr:spPr bwMode="auto">
        <a:xfrm>
          <a:off x="2962275" y="6029325"/>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28575</xdr:rowOff>
    </xdr:to>
    <xdr:sp macro="" textlink="">
      <xdr:nvSpPr>
        <xdr:cNvPr id="141" name="Text Box 8">
          <a:extLst>
            <a:ext uri="{FF2B5EF4-FFF2-40B4-BE49-F238E27FC236}">
              <a16:creationId xmlns:a16="http://schemas.microsoft.com/office/drawing/2014/main" id="{52D21B8B-E990-4C4A-A8D8-032A7E984F79}"/>
            </a:ext>
          </a:extLst>
        </xdr:cNvPr>
        <xdr:cNvSpPr txBox="1">
          <a:spLocks noChangeArrowheads="1"/>
        </xdr:cNvSpPr>
      </xdr:nvSpPr>
      <xdr:spPr bwMode="auto">
        <a:xfrm>
          <a:off x="2962275" y="6029325"/>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22860</xdr:rowOff>
    </xdr:to>
    <xdr:sp macro="" textlink="">
      <xdr:nvSpPr>
        <xdr:cNvPr id="142" name="Text Box 9">
          <a:extLst>
            <a:ext uri="{FF2B5EF4-FFF2-40B4-BE49-F238E27FC236}">
              <a16:creationId xmlns:a16="http://schemas.microsoft.com/office/drawing/2014/main" id="{8E03700C-64D5-4B2D-9331-1892BCEBE660}"/>
            </a:ext>
          </a:extLst>
        </xdr:cNvPr>
        <xdr:cNvSpPr txBox="1">
          <a:spLocks noChangeArrowheads="1"/>
        </xdr:cNvSpPr>
      </xdr:nvSpPr>
      <xdr:spPr bwMode="auto">
        <a:xfrm>
          <a:off x="2962275" y="6029325"/>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22860</xdr:rowOff>
    </xdr:to>
    <xdr:sp macro="" textlink="">
      <xdr:nvSpPr>
        <xdr:cNvPr id="143" name="Text Box 10">
          <a:extLst>
            <a:ext uri="{FF2B5EF4-FFF2-40B4-BE49-F238E27FC236}">
              <a16:creationId xmlns:a16="http://schemas.microsoft.com/office/drawing/2014/main" id="{15AD1253-A5D2-42E2-BE0D-CCEFE4323F2C}"/>
            </a:ext>
          </a:extLst>
        </xdr:cNvPr>
        <xdr:cNvSpPr txBox="1">
          <a:spLocks noChangeArrowheads="1"/>
        </xdr:cNvSpPr>
      </xdr:nvSpPr>
      <xdr:spPr bwMode="auto">
        <a:xfrm>
          <a:off x="2962275" y="6029325"/>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22860</xdr:rowOff>
    </xdr:to>
    <xdr:sp macro="" textlink="">
      <xdr:nvSpPr>
        <xdr:cNvPr id="144" name="Text Box 11">
          <a:extLst>
            <a:ext uri="{FF2B5EF4-FFF2-40B4-BE49-F238E27FC236}">
              <a16:creationId xmlns:a16="http://schemas.microsoft.com/office/drawing/2014/main" id="{9B916F9A-208B-4DC4-A349-C023E99010BF}"/>
            </a:ext>
          </a:extLst>
        </xdr:cNvPr>
        <xdr:cNvSpPr txBox="1">
          <a:spLocks noChangeArrowheads="1"/>
        </xdr:cNvSpPr>
      </xdr:nvSpPr>
      <xdr:spPr bwMode="auto">
        <a:xfrm>
          <a:off x="2962275" y="6029325"/>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22860</xdr:rowOff>
    </xdr:to>
    <xdr:sp macro="" textlink="">
      <xdr:nvSpPr>
        <xdr:cNvPr id="145" name="Text Box 12">
          <a:extLst>
            <a:ext uri="{FF2B5EF4-FFF2-40B4-BE49-F238E27FC236}">
              <a16:creationId xmlns:a16="http://schemas.microsoft.com/office/drawing/2014/main" id="{28E196BE-EF2B-40E6-9BBD-96DBF1C8F405}"/>
            </a:ext>
          </a:extLst>
        </xdr:cNvPr>
        <xdr:cNvSpPr txBox="1">
          <a:spLocks noChangeArrowheads="1"/>
        </xdr:cNvSpPr>
      </xdr:nvSpPr>
      <xdr:spPr bwMode="auto">
        <a:xfrm>
          <a:off x="2962275" y="6029325"/>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22860</xdr:rowOff>
    </xdr:to>
    <xdr:sp macro="" textlink="">
      <xdr:nvSpPr>
        <xdr:cNvPr id="146" name="Text Box 13">
          <a:extLst>
            <a:ext uri="{FF2B5EF4-FFF2-40B4-BE49-F238E27FC236}">
              <a16:creationId xmlns:a16="http://schemas.microsoft.com/office/drawing/2014/main" id="{767F3366-8D97-4240-8BFD-FAC73DD3BBE8}"/>
            </a:ext>
          </a:extLst>
        </xdr:cNvPr>
        <xdr:cNvSpPr txBox="1">
          <a:spLocks noChangeArrowheads="1"/>
        </xdr:cNvSpPr>
      </xdr:nvSpPr>
      <xdr:spPr bwMode="auto">
        <a:xfrm>
          <a:off x="2962275" y="6029325"/>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22860</xdr:rowOff>
    </xdr:to>
    <xdr:sp macro="" textlink="">
      <xdr:nvSpPr>
        <xdr:cNvPr id="147" name="Text Box 14">
          <a:extLst>
            <a:ext uri="{FF2B5EF4-FFF2-40B4-BE49-F238E27FC236}">
              <a16:creationId xmlns:a16="http://schemas.microsoft.com/office/drawing/2014/main" id="{2EAC0A07-261A-4C35-8290-F1C825583302}"/>
            </a:ext>
          </a:extLst>
        </xdr:cNvPr>
        <xdr:cNvSpPr txBox="1">
          <a:spLocks noChangeArrowheads="1"/>
        </xdr:cNvSpPr>
      </xdr:nvSpPr>
      <xdr:spPr bwMode="auto">
        <a:xfrm>
          <a:off x="2962275" y="6029325"/>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22860</xdr:rowOff>
    </xdr:to>
    <xdr:sp macro="" textlink="">
      <xdr:nvSpPr>
        <xdr:cNvPr id="148" name="Text Box 15">
          <a:extLst>
            <a:ext uri="{FF2B5EF4-FFF2-40B4-BE49-F238E27FC236}">
              <a16:creationId xmlns:a16="http://schemas.microsoft.com/office/drawing/2014/main" id="{3CFBE17A-56F9-4AF7-8817-4FE31EAD5FA3}"/>
            </a:ext>
          </a:extLst>
        </xdr:cNvPr>
        <xdr:cNvSpPr txBox="1">
          <a:spLocks noChangeArrowheads="1"/>
        </xdr:cNvSpPr>
      </xdr:nvSpPr>
      <xdr:spPr bwMode="auto">
        <a:xfrm>
          <a:off x="2962275" y="6029325"/>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22860</xdr:rowOff>
    </xdr:to>
    <xdr:sp macro="" textlink="">
      <xdr:nvSpPr>
        <xdr:cNvPr id="149" name="Text Box 16">
          <a:extLst>
            <a:ext uri="{FF2B5EF4-FFF2-40B4-BE49-F238E27FC236}">
              <a16:creationId xmlns:a16="http://schemas.microsoft.com/office/drawing/2014/main" id="{27BAF758-5520-4CC0-81AC-DF5DF5E0F643}"/>
            </a:ext>
          </a:extLst>
        </xdr:cNvPr>
        <xdr:cNvSpPr txBox="1">
          <a:spLocks noChangeArrowheads="1"/>
        </xdr:cNvSpPr>
      </xdr:nvSpPr>
      <xdr:spPr bwMode="auto">
        <a:xfrm>
          <a:off x="2962275" y="6029325"/>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29</xdr:row>
      <xdr:rowOff>0</xdr:rowOff>
    </xdr:from>
    <xdr:to>
      <xdr:col>6</xdr:col>
      <xdr:colOff>95250</xdr:colOff>
      <xdr:row>30</xdr:row>
      <xdr:rowOff>28575</xdr:rowOff>
    </xdr:to>
    <xdr:sp macro="" textlink="">
      <xdr:nvSpPr>
        <xdr:cNvPr id="150" name="Text Box 7">
          <a:extLst>
            <a:ext uri="{FF2B5EF4-FFF2-40B4-BE49-F238E27FC236}">
              <a16:creationId xmlns:a16="http://schemas.microsoft.com/office/drawing/2014/main" id="{66F95805-7690-4EA2-8319-1CB1381D5C4E}"/>
            </a:ext>
          </a:extLst>
        </xdr:cNvPr>
        <xdr:cNvSpPr txBox="1">
          <a:spLocks noChangeArrowheads="1"/>
        </xdr:cNvSpPr>
      </xdr:nvSpPr>
      <xdr:spPr bwMode="auto">
        <a:xfrm>
          <a:off x="7019925" y="6029325"/>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29</xdr:row>
      <xdr:rowOff>0</xdr:rowOff>
    </xdr:from>
    <xdr:to>
      <xdr:col>6</xdr:col>
      <xdr:colOff>95250</xdr:colOff>
      <xdr:row>30</xdr:row>
      <xdr:rowOff>28575</xdr:rowOff>
    </xdr:to>
    <xdr:sp macro="" textlink="">
      <xdr:nvSpPr>
        <xdr:cNvPr id="151" name="Text Box 8">
          <a:extLst>
            <a:ext uri="{FF2B5EF4-FFF2-40B4-BE49-F238E27FC236}">
              <a16:creationId xmlns:a16="http://schemas.microsoft.com/office/drawing/2014/main" id="{66C91977-F474-4939-BFE2-9CBF4EBF3FC2}"/>
            </a:ext>
          </a:extLst>
        </xdr:cNvPr>
        <xdr:cNvSpPr txBox="1">
          <a:spLocks noChangeArrowheads="1"/>
        </xdr:cNvSpPr>
      </xdr:nvSpPr>
      <xdr:spPr bwMode="auto">
        <a:xfrm>
          <a:off x="7019925" y="6029325"/>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137160</xdr:rowOff>
    </xdr:to>
    <xdr:sp macro="" textlink="">
      <xdr:nvSpPr>
        <xdr:cNvPr id="152" name="Text Box 5">
          <a:extLst>
            <a:ext uri="{FF2B5EF4-FFF2-40B4-BE49-F238E27FC236}">
              <a16:creationId xmlns:a16="http://schemas.microsoft.com/office/drawing/2014/main" id="{DE07F38B-455E-4668-B209-1A9AB5E95CEF}"/>
            </a:ext>
          </a:extLst>
        </xdr:cNvPr>
        <xdr:cNvSpPr txBox="1">
          <a:spLocks noChangeArrowheads="1"/>
        </xdr:cNvSpPr>
      </xdr:nvSpPr>
      <xdr:spPr bwMode="auto">
        <a:xfrm>
          <a:off x="2962275" y="6029325"/>
          <a:ext cx="95250" cy="299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137160</xdr:rowOff>
    </xdr:to>
    <xdr:sp macro="" textlink="">
      <xdr:nvSpPr>
        <xdr:cNvPr id="153" name="Text Box 6">
          <a:extLst>
            <a:ext uri="{FF2B5EF4-FFF2-40B4-BE49-F238E27FC236}">
              <a16:creationId xmlns:a16="http://schemas.microsoft.com/office/drawing/2014/main" id="{6A27A822-CB7D-4F45-9D9F-C39118FD3846}"/>
            </a:ext>
          </a:extLst>
        </xdr:cNvPr>
        <xdr:cNvSpPr txBox="1">
          <a:spLocks noChangeArrowheads="1"/>
        </xdr:cNvSpPr>
      </xdr:nvSpPr>
      <xdr:spPr bwMode="auto">
        <a:xfrm>
          <a:off x="2962275" y="6029325"/>
          <a:ext cx="95250" cy="299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28575</xdr:rowOff>
    </xdr:to>
    <xdr:sp macro="" textlink="">
      <xdr:nvSpPr>
        <xdr:cNvPr id="154" name="Text Box 7">
          <a:extLst>
            <a:ext uri="{FF2B5EF4-FFF2-40B4-BE49-F238E27FC236}">
              <a16:creationId xmlns:a16="http://schemas.microsoft.com/office/drawing/2014/main" id="{D423A3FC-C4B0-4E5C-87D1-2D822ABA9EED}"/>
            </a:ext>
          </a:extLst>
        </xdr:cNvPr>
        <xdr:cNvSpPr txBox="1">
          <a:spLocks noChangeArrowheads="1"/>
        </xdr:cNvSpPr>
      </xdr:nvSpPr>
      <xdr:spPr bwMode="auto">
        <a:xfrm>
          <a:off x="2962275" y="6029325"/>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28575</xdr:rowOff>
    </xdr:to>
    <xdr:sp macro="" textlink="">
      <xdr:nvSpPr>
        <xdr:cNvPr id="155" name="Text Box 8">
          <a:extLst>
            <a:ext uri="{FF2B5EF4-FFF2-40B4-BE49-F238E27FC236}">
              <a16:creationId xmlns:a16="http://schemas.microsoft.com/office/drawing/2014/main" id="{F875ED57-5CD0-4E04-8959-ED89DF3AA268}"/>
            </a:ext>
          </a:extLst>
        </xdr:cNvPr>
        <xdr:cNvSpPr txBox="1">
          <a:spLocks noChangeArrowheads="1"/>
        </xdr:cNvSpPr>
      </xdr:nvSpPr>
      <xdr:spPr bwMode="auto">
        <a:xfrm>
          <a:off x="2962275" y="6029325"/>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137160</xdr:rowOff>
    </xdr:to>
    <xdr:sp macro="" textlink="">
      <xdr:nvSpPr>
        <xdr:cNvPr id="156" name="Text Box 9">
          <a:extLst>
            <a:ext uri="{FF2B5EF4-FFF2-40B4-BE49-F238E27FC236}">
              <a16:creationId xmlns:a16="http://schemas.microsoft.com/office/drawing/2014/main" id="{3C2E715F-3335-43E7-B960-C927E3760D1F}"/>
            </a:ext>
          </a:extLst>
        </xdr:cNvPr>
        <xdr:cNvSpPr txBox="1">
          <a:spLocks noChangeArrowheads="1"/>
        </xdr:cNvSpPr>
      </xdr:nvSpPr>
      <xdr:spPr bwMode="auto">
        <a:xfrm>
          <a:off x="2962275" y="6029325"/>
          <a:ext cx="95250" cy="299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137160</xdr:rowOff>
    </xdr:to>
    <xdr:sp macro="" textlink="">
      <xdr:nvSpPr>
        <xdr:cNvPr id="157" name="Text Box 10">
          <a:extLst>
            <a:ext uri="{FF2B5EF4-FFF2-40B4-BE49-F238E27FC236}">
              <a16:creationId xmlns:a16="http://schemas.microsoft.com/office/drawing/2014/main" id="{63284387-FFF2-4B02-9263-618A5B11CE5A}"/>
            </a:ext>
          </a:extLst>
        </xdr:cNvPr>
        <xdr:cNvSpPr txBox="1">
          <a:spLocks noChangeArrowheads="1"/>
        </xdr:cNvSpPr>
      </xdr:nvSpPr>
      <xdr:spPr bwMode="auto">
        <a:xfrm>
          <a:off x="2962275" y="6029325"/>
          <a:ext cx="95250" cy="299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137160</xdr:rowOff>
    </xdr:to>
    <xdr:sp macro="" textlink="">
      <xdr:nvSpPr>
        <xdr:cNvPr id="158" name="Text Box 11">
          <a:extLst>
            <a:ext uri="{FF2B5EF4-FFF2-40B4-BE49-F238E27FC236}">
              <a16:creationId xmlns:a16="http://schemas.microsoft.com/office/drawing/2014/main" id="{18A5C446-1591-4E2A-B4FF-EC1BC100F9AA}"/>
            </a:ext>
          </a:extLst>
        </xdr:cNvPr>
        <xdr:cNvSpPr txBox="1">
          <a:spLocks noChangeArrowheads="1"/>
        </xdr:cNvSpPr>
      </xdr:nvSpPr>
      <xdr:spPr bwMode="auto">
        <a:xfrm>
          <a:off x="2962275" y="6029325"/>
          <a:ext cx="95250" cy="299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137160</xdr:rowOff>
    </xdr:to>
    <xdr:sp macro="" textlink="">
      <xdr:nvSpPr>
        <xdr:cNvPr id="159" name="Text Box 12">
          <a:extLst>
            <a:ext uri="{FF2B5EF4-FFF2-40B4-BE49-F238E27FC236}">
              <a16:creationId xmlns:a16="http://schemas.microsoft.com/office/drawing/2014/main" id="{F392D2A9-5008-4464-92A8-A49A1448010C}"/>
            </a:ext>
          </a:extLst>
        </xdr:cNvPr>
        <xdr:cNvSpPr txBox="1">
          <a:spLocks noChangeArrowheads="1"/>
        </xdr:cNvSpPr>
      </xdr:nvSpPr>
      <xdr:spPr bwMode="auto">
        <a:xfrm>
          <a:off x="2962275" y="6029325"/>
          <a:ext cx="95250" cy="299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137160</xdr:rowOff>
    </xdr:to>
    <xdr:sp macro="" textlink="">
      <xdr:nvSpPr>
        <xdr:cNvPr id="160" name="Text Box 13">
          <a:extLst>
            <a:ext uri="{FF2B5EF4-FFF2-40B4-BE49-F238E27FC236}">
              <a16:creationId xmlns:a16="http://schemas.microsoft.com/office/drawing/2014/main" id="{33B6DD8A-048D-4FF1-934A-261F46716BFC}"/>
            </a:ext>
          </a:extLst>
        </xdr:cNvPr>
        <xdr:cNvSpPr txBox="1">
          <a:spLocks noChangeArrowheads="1"/>
        </xdr:cNvSpPr>
      </xdr:nvSpPr>
      <xdr:spPr bwMode="auto">
        <a:xfrm>
          <a:off x="2962275" y="6029325"/>
          <a:ext cx="95250" cy="299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137160</xdr:rowOff>
    </xdr:to>
    <xdr:sp macro="" textlink="">
      <xdr:nvSpPr>
        <xdr:cNvPr id="161" name="Text Box 14">
          <a:extLst>
            <a:ext uri="{FF2B5EF4-FFF2-40B4-BE49-F238E27FC236}">
              <a16:creationId xmlns:a16="http://schemas.microsoft.com/office/drawing/2014/main" id="{941E9295-EF47-468A-B2AB-67E1E3F958C2}"/>
            </a:ext>
          </a:extLst>
        </xdr:cNvPr>
        <xdr:cNvSpPr txBox="1">
          <a:spLocks noChangeArrowheads="1"/>
        </xdr:cNvSpPr>
      </xdr:nvSpPr>
      <xdr:spPr bwMode="auto">
        <a:xfrm>
          <a:off x="2962275" y="6029325"/>
          <a:ext cx="95250" cy="299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137160</xdr:rowOff>
    </xdr:to>
    <xdr:sp macro="" textlink="">
      <xdr:nvSpPr>
        <xdr:cNvPr id="162" name="Text Box 15">
          <a:extLst>
            <a:ext uri="{FF2B5EF4-FFF2-40B4-BE49-F238E27FC236}">
              <a16:creationId xmlns:a16="http://schemas.microsoft.com/office/drawing/2014/main" id="{4A807DA0-3F94-478A-A231-BFFD563B4A85}"/>
            </a:ext>
          </a:extLst>
        </xdr:cNvPr>
        <xdr:cNvSpPr txBox="1">
          <a:spLocks noChangeArrowheads="1"/>
        </xdr:cNvSpPr>
      </xdr:nvSpPr>
      <xdr:spPr bwMode="auto">
        <a:xfrm>
          <a:off x="2962275" y="6029325"/>
          <a:ext cx="95250" cy="299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137160</xdr:rowOff>
    </xdr:to>
    <xdr:sp macro="" textlink="">
      <xdr:nvSpPr>
        <xdr:cNvPr id="163" name="Text Box 16">
          <a:extLst>
            <a:ext uri="{FF2B5EF4-FFF2-40B4-BE49-F238E27FC236}">
              <a16:creationId xmlns:a16="http://schemas.microsoft.com/office/drawing/2014/main" id="{A73E1854-F88F-4A9C-A9DB-D689C6C6D3A3}"/>
            </a:ext>
          </a:extLst>
        </xdr:cNvPr>
        <xdr:cNvSpPr txBox="1">
          <a:spLocks noChangeArrowheads="1"/>
        </xdr:cNvSpPr>
      </xdr:nvSpPr>
      <xdr:spPr bwMode="auto">
        <a:xfrm>
          <a:off x="2962275" y="6029325"/>
          <a:ext cx="95250" cy="299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29</xdr:row>
      <xdr:rowOff>0</xdr:rowOff>
    </xdr:from>
    <xdr:to>
      <xdr:col>6</xdr:col>
      <xdr:colOff>95250</xdr:colOff>
      <xdr:row>30</xdr:row>
      <xdr:rowOff>28575</xdr:rowOff>
    </xdr:to>
    <xdr:sp macro="" textlink="">
      <xdr:nvSpPr>
        <xdr:cNvPr id="164" name="Text Box 7">
          <a:extLst>
            <a:ext uri="{FF2B5EF4-FFF2-40B4-BE49-F238E27FC236}">
              <a16:creationId xmlns:a16="http://schemas.microsoft.com/office/drawing/2014/main" id="{2C75C02C-441E-41D6-A8FD-7EB0ABB58F80}"/>
            </a:ext>
          </a:extLst>
        </xdr:cNvPr>
        <xdr:cNvSpPr txBox="1">
          <a:spLocks noChangeArrowheads="1"/>
        </xdr:cNvSpPr>
      </xdr:nvSpPr>
      <xdr:spPr bwMode="auto">
        <a:xfrm>
          <a:off x="7019925" y="6029325"/>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29</xdr:row>
      <xdr:rowOff>0</xdr:rowOff>
    </xdr:from>
    <xdr:to>
      <xdr:col>6</xdr:col>
      <xdr:colOff>95250</xdr:colOff>
      <xdr:row>30</xdr:row>
      <xdr:rowOff>28575</xdr:rowOff>
    </xdr:to>
    <xdr:sp macro="" textlink="">
      <xdr:nvSpPr>
        <xdr:cNvPr id="165" name="Text Box 8">
          <a:extLst>
            <a:ext uri="{FF2B5EF4-FFF2-40B4-BE49-F238E27FC236}">
              <a16:creationId xmlns:a16="http://schemas.microsoft.com/office/drawing/2014/main" id="{BDEE293F-4F56-49D6-A59E-CD66EE2BD834}"/>
            </a:ext>
          </a:extLst>
        </xdr:cNvPr>
        <xdr:cNvSpPr txBox="1">
          <a:spLocks noChangeArrowheads="1"/>
        </xdr:cNvSpPr>
      </xdr:nvSpPr>
      <xdr:spPr bwMode="auto">
        <a:xfrm>
          <a:off x="7019925" y="6029325"/>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29</xdr:row>
      <xdr:rowOff>0</xdr:rowOff>
    </xdr:from>
    <xdr:to>
      <xdr:col>9</xdr:col>
      <xdr:colOff>95250</xdr:colOff>
      <xdr:row>30</xdr:row>
      <xdr:rowOff>131445</xdr:rowOff>
    </xdr:to>
    <xdr:sp macro="" textlink="">
      <xdr:nvSpPr>
        <xdr:cNvPr id="166" name="Text Box 7">
          <a:extLst>
            <a:ext uri="{FF2B5EF4-FFF2-40B4-BE49-F238E27FC236}">
              <a16:creationId xmlns:a16="http://schemas.microsoft.com/office/drawing/2014/main" id="{BB0B5E2A-ED5F-4154-8D85-15DB2D74F8EF}"/>
            </a:ext>
          </a:extLst>
        </xdr:cNvPr>
        <xdr:cNvSpPr txBox="1">
          <a:spLocks noChangeArrowheads="1"/>
        </xdr:cNvSpPr>
      </xdr:nvSpPr>
      <xdr:spPr bwMode="auto">
        <a:xfrm>
          <a:off x="9496425" y="6029325"/>
          <a:ext cx="95250" cy="2933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29</xdr:row>
      <xdr:rowOff>0</xdr:rowOff>
    </xdr:from>
    <xdr:to>
      <xdr:col>9</xdr:col>
      <xdr:colOff>95250</xdr:colOff>
      <xdr:row>30</xdr:row>
      <xdr:rowOff>131445</xdr:rowOff>
    </xdr:to>
    <xdr:sp macro="" textlink="">
      <xdr:nvSpPr>
        <xdr:cNvPr id="167" name="Text Box 8">
          <a:extLst>
            <a:ext uri="{FF2B5EF4-FFF2-40B4-BE49-F238E27FC236}">
              <a16:creationId xmlns:a16="http://schemas.microsoft.com/office/drawing/2014/main" id="{97DCD5BD-324F-42A7-9CAB-D9072D208642}"/>
            </a:ext>
          </a:extLst>
        </xdr:cNvPr>
        <xdr:cNvSpPr txBox="1">
          <a:spLocks noChangeArrowheads="1"/>
        </xdr:cNvSpPr>
      </xdr:nvSpPr>
      <xdr:spPr bwMode="auto">
        <a:xfrm>
          <a:off x="9496425" y="6029325"/>
          <a:ext cx="95250" cy="2933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3810</xdr:rowOff>
    </xdr:to>
    <xdr:sp macro="" textlink="">
      <xdr:nvSpPr>
        <xdr:cNvPr id="168" name="Text Box 1">
          <a:extLst>
            <a:ext uri="{FF2B5EF4-FFF2-40B4-BE49-F238E27FC236}">
              <a16:creationId xmlns:a16="http://schemas.microsoft.com/office/drawing/2014/main" id="{BDA019A8-0AF8-4516-A7C7-2B5F8A019F7E}"/>
            </a:ext>
          </a:extLst>
        </xdr:cNvPr>
        <xdr:cNvSpPr txBox="1">
          <a:spLocks noChangeArrowheads="1"/>
        </xdr:cNvSpPr>
      </xdr:nvSpPr>
      <xdr:spPr bwMode="auto">
        <a:xfrm>
          <a:off x="2962275" y="6029325"/>
          <a:ext cx="9525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3810</xdr:rowOff>
    </xdr:to>
    <xdr:sp macro="" textlink="">
      <xdr:nvSpPr>
        <xdr:cNvPr id="169" name="Text Box 2">
          <a:extLst>
            <a:ext uri="{FF2B5EF4-FFF2-40B4-BE49-F238E27FC236}">
              <a16:creationId xmlns:a16="http://schemas.microsoft.com/office/drawing/2014/main" id="{8EE773FD-F2F8-48EC-A7EB-3FDAA70A53EF}"/>
            </a:ext>
          </a:extLst>
        </xdr:cNvPr>
        <xdr:cNvSpPr txBox="1">
          <a:spLocks noChangeArrowheads="1"/>
        </xdr:cNvSpPr>
      </xdr:nvSpPr>
      <xdr:spPr bwMode="auto">
        <a:xfrm>
          <a:off x="2962275" y="6029325"/>
          <a:ext cx="9525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3810</xdr:rowOff>
    </xdr:to>
    <xdr:sp macro="" textlink="">
      <xdr:nvSpPr>
        <xdr:cNvPr id="170" name="Text Box 3">
          <a:extLst>
            <a:ext uri="{FF2B5EF4-FFF2-40B4-BE49-F238E27FC236}">
              <a16:creationId xmlns:a16="http://schemas.microsoft.com/office/drawing/2014/main" id="{29CB7761-EA50-4A31-BFEE-095EFCFA49D2}"/>
            </a:ext>
          </a:extLst>
        </xdr:cNvPr>
        <xdr:cNvSpPr txBox="1">
          <a:spLocks noChangeArrowheads="1"/>
        </xdr:cNvSpPr>
      </xdr:nvSpPr>
      <xdr:spPr bwMode="auto">
        <a:xfrm>
          <a:off x="2962275" y="6029325"/>
          <a:ext cx="9525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3810</xdr:rowOff>
    </xdr:to>
    <xdr:sp macro="" textlink="">
      <xdr:nvSpPr>
        <xdr:cNvPr id="171" name="Text Box 4">
          <a:extLst>
            <a:ext uri="{FF2B5EF4-FFF2-40B4-BE49-F238E27FC236}">
              <a16:creationId xmlns:a16="http://schemas.microsoft.com/office/drawing/2014/main" id="{66D10B5D-08CA-4DC8-AF9A-355C667AF099}"/>
            </a:ext>
          </a:extLst>
        </xdr:cNvPr>
        <xdr:cNvSpPr txBox="1">
          <a:spLocks noChangeArrowheads="1"/>
        </xdr:cNvSpPr>
      </xdr:nvSpPr>
      <xdr:spPr bwMode="auto">
        <a:xfrm>
          <a:off x="2962275" y="6029325"/>
          <a:ext cx="9525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108585</xdr:rowOff>
    </xdr:to>
    <xdr:sp macro="" textlink="">
      <xdr:nvSpPr>
        <xdr:cNvPr id="172" name="Text Box 5">
          <a:extLst>
            <a:ext uri="{FF2B5EF4-FFF2-40B4-BE49-F238E27FC236}">
              <a16:creationId xmlns:a16="http://schemas.microsoft.com/office/drawing/2014/main" id="{85943550-75DB-46E3-8A42-80594748519D}"/>
            </a:ext>
          </a:extLst>
        </xdr:cNvPr>
        <xdr:cNvSpPr txBox="1">
          <a:spLocks noChangeArrowheads="1"/>
        </xdr:cNvSpPr>
      </xdr:nvSpPr>
      <xdr:spPr bwMode="auto">
        <a:xfrm>
          <a:off x="2962275" y="6029325"/>
          <a:ext cx="95250" cy="299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108585</xdr:rowOff>
    </xdr:to>
    <xdr:sp macro="" textlink="">
      <xdr:nvSpPr>
        <xdr:cNvPr id="173" name="Text Box 6">
          <a:extLst>
            <a:ext uri="{FF2B5EF4-FFF2-40B4-BE49-F238E27FC236}">
              <a16:creationId xmlns:a16="http://schemas.microsoft.com/office/drawing/2014/main" id="{2124DDA4-6E41-4118-89EC-69862A9D0A77}"/>
            </a:ext>
          </a:extLst>
        </xdr:cNvPr>
        <xdr:cNvSpPr txBox="1">
          <a:spLocks noChangeArrowheads="1"/>
        </xdr:cNvSpPr>
      </xdr:nvSpPr>
      <xdr:spPr bwMode="auto">
        <a:xfrm>
          <a:off x="2962275" y="6029325"/>
          <a:ext cx="95250" cy="299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108585</xdr:rowOff>
    </xdr:to>
    <xdr:sp macro="" textlink="">
      <xdr:nvSpPr>
        <xdr:cNvPr id="174" name="Text Box 9">
          <a:extLst>
            <a:ext uri="{FF2B5EF4-FFF2-40B4-BE49-F238E27FC236}">
              <a16:creationId xmlns:a16="http://schemas.microsoft.com/office/drawing/2014/main" id="{8743556E-83F2-4A1F-AE8F-36DB7F8F4102}"/>
            </a:ext>
          </a:extLst>
        </xdr:cNvPr>
        <xdr:cNvSpPr txBox="1">
          <a:spLocks noChangeArrowheads="1"/>
        </xdr:cNvSpPr>
      </xdr:nvSpPr>
      <xdr:spPr bwMode="auto">
        <a:xfrm>
          <a:off x="2962275" y="6029325"/>
          <a:ext cx="95250" cy="299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108585</xdr:rowOff>
    </xdr:to>
    <xdr:sp macro="" textlink="">
      <xdr:nvSpPr>
        <xdr:cNvPr id="175" name="Text Box 10">
          <a:extLst>
            <a:ext uri="{FF2B5EF4-FFF2-40B4-BE49-F238E27FC236}">
              <a16:creationId xmlns:a16="http://schemas.microsoft.com/office/drawing/2014/main" id="{2814775C-5692-4B3F-B70C-3696541D94A8}"/>
            </a:ext>
          </a:extLst>
        </xdr:cNvPr>
        <xdr:cNvSpPr txBox="1">
          <a:spLocks noChangeArrowheads="1"/>
        </xdr:cNvSpPr>
      </xdr:nvSpPr>
      <xdr:spPr bwMode="auto">
        <a:xfrm>
          <a:off x="2962275" y="6029325"/>
          <a:ext cx="95250" cy="299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108585</xdr:rowOff>
    </xdr:to>
    <xdr:sp macro="" textlink="">
      <xdr:nvSpPr>
        <xdr:cNvPr id="176" name="Text Box 11">
          <a:extLst>
            <a:ext uri="{FF2B5EF4-FFF2-40B4-BE49-F238E27FC236}">
              <a16:creationId xmlns:a16="http://schemas.microsoft.com/office/drawing/2014/main" id="{BA39D67F-5316-43D3-ACFC-1F0C1A2E5A98}"/>
            </a:ext>
          </a:extLst>
        </xdr:cNvPr>
        <xdr:cNvSpPr txBox="1">
          <a:spLocks noChangeArrowheads="1"/>
        </xdr:cNvSpPr>
      </xdr:nvSpPr>
      <xdr:spPr bwMode="auto">
        <a:xfrm>
          <a:off x="2962275" y="6029325"/>
          <a:ext cx="95250" cy="299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108585</xdr:rowOff>
    </xdr:to>
    <xdr:sp macro="" textlink="">
      <xdr:nvSpPr>
        <xdr:cNvPr id="177" name="Text Box 12">
          <a:extLst>
            <a:ext uri="{FF2B5EF4-FFF2-40B4-BE49-F238E27FC236}">
              <a16:creationId xmlns:a16="http://schemas.microsoft.com/office/drawing/2014/main" id="{F8B50FD4-7CEA-4474-AB1E-5FFCDFAAE1BE}"/>
            </a:ext>
          </a:extLst>
        </xdr:cNvPr>
        <xdr:cNvSpPr txBox="1">
          <a:spLocks noChangeArrowheads="1"/>
        </xdr:cNvSpPr>
      </xdr:nvSpPr>
      <xdr:spPr bwMode="auto">
        <a:xfrm>
          <a:off x="2962275" y="6029325"/>
          <a:ext cx="95250" cy="299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108585</xdr:rowOff>
    </xdr:to>
    <xdr:sp macro="" textlink="">
      <xdr:nvSpPr>
        <xdr:cNvPr id="178" name="Text Box 13">
          <a:extLst>
            <a:ext uri="{FF2B5EF4-FFF2-40B4-BE49-F238E27FC236}">
              <a16:creationId xmlns:a16="http://schemas.microsoft.com/office/drawing/2014/main" id="{CFD33EF4-5D8C-4704-9E75-1FF79272DDE6}"/>
            </a:ext>
          </a:extLst>
        </xdr:cNvPr>
        <xdr:cNvSpPr txBox="1">
          <a:spLocks noChangeArrowheads="1"/>
        </xdr:cNvSpPr>
      </xdr:nvSpPr>
      <xdr:spPr bwMode="auto">
        <a:xfrm>
          <a:off x="2962275" y="6029325"/>
          <a:ext cx="95250" cy="299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108585</xdr:rowOff>
    </xdr:to>
    <xdr:sp macro="" textlink="">
      <xdr:nvSpPr>
        <xdr:cNvPr id="179" name="Text Box 14">
          <a:extLst>
            <a:ext uri="{FF2B5EF4-FFF2-40B4-BE49-F238E27FC236}">
              <a16:creationId xmlns:a16="http://schemas.microsoft.com/office/drawing/2014/main" id="{DE44BB85-6B59-4B6B-A619-3CC9F24CB832}"/>
            </a:ext>
          </a:extLst>
        </xdr:cNvPr>
        <xdr:cNvSpPr txBox="1">
          <a:spLocks noChangeArrowheads="1"/>
        </xdr:cNvSpPr>
      </xdr:nvSpPr>
      <xdr:spPr bwMode="auto">
        <a:xfrm>
          <a:off x="2962275" y="6029325"/>
          <a:ext cx="95250" cy="299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108585</xdr:rowOff>
    </xdr:to>
    <xdr:sp macro="" textlink="">
      <xdr:nvSpPr>
        <xdr:cNvPr id="180" name="Text Box 15">
          <a:extLst>
            <a:ext uri="{FF2B5EF4-FFF2-40B4-BE49-F238E27FC236}">
              <a16:creationId xmlns:a16="http://schemas.microsoft.com/office/drawing/2014/main" id="{B5141685-C355-4AB3-838A-89FF52A2BAB8}"/>
            </a:ext>
          </a:extLst>
        </xdr:cNvPr>
        <xdr:cNvSpPr txBox="1">
          <a:spLocks noChangeArrowheads="1"/>
        </xdr:cNvSpPr>
      </xdr:nvSpPr>
      <xdr:spPr bwMode="auto">
        <a:xfrm>
          <a:off x="2962275" y="6029325"/>
          <a:ext cx="95250" cy="299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xdr:row>
      <xdr:rowOff>0</xdr:rowOff>
    </xdr:from>
    <xdr:to>
      <xdr:col>2</xdr:col>
      <xdr:colOff>95250</xdr:colOff>
      <xdr:row>30</xdr:row>
      <xdr:rowOff>108585</xdr:rowOff>
    </xdr:to>
    <xdr:sp macro="" textlink="">
      <xdr:nvSpPr>
        <xdr:cNvPr id="181" name="Text Box 16">
          <a:extLst>
            <a:ext uri="{FF2B5EF4-FFF2-40B4-BE49-F238E27FC236}">
              <a16:creationId xmlns:a16="http://schemas.microsoft.com/office/drawing/2014/main" id="{3EDC1CFE-E6C4-408B-9303-B3E5FAC7AADF}"/>
            </a:ext>
          </a:extLst>
        </xdr:cNvPr>
        <xdr:cNvSpPr txBox="1">
          <a:spLocks noChangeArrowheads="1"/>
        </xdr:cNvSpPr>
      </xdr:nvSpPr>
      <xdr:spPr bwMode="auto">
        <a:xfrm>
          <a:off x="2962275" y="6029325"/>
          <a:ext cx="95250" cy="299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29</xdr:row>
      <xdr:rowOff>0</xdr:rowOff>
    </xdr:from>
    <xdr:to>
      <xdr:col>9</xdr:col>
      <xdr:colOff>95250</xdr:colOff>
      <xdr:row>30</xdr:row>
      <xdr:rowOff>102870</xdr:rowOff>
    </xdr:to>
    <xdr:sp macro="" textlink="">
      <xdr:nvSpPr>
        <xdr:cNvPr id="182" name="Text Box 7">
          <a:extLst>
            <a:ext uri="{FF2B5EF4-FFF2-40B4-BE49-F238E27FC236}">
              <a16:creationId xmlns:a16="http://schemas.microsoft.com/office/drawing/2014/main" id="{4FAA9C4C-7033-4F0B-B9C8-AFD3785C6715}"/>
            </a:ext>
          </a:extLst>
        </xdr:cNvPr>
        <xdr:cNvSpPr txBox="1">
          <a:spLocks noChangeArrowheads="1"/>
        </xdr:cNvSpPr>
      </xdr:nvSpPr>
      <xdr:spPr bwMode="auto">
        <a:xfrm>
          <a:off x="9496425" y="6029325"/>
          <a:ext cx="95250" cy="2933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29</xdr:row>
      <xdr:rowOff>0</xdr:rowOff>
    </xdr:from>
    <xdr:to>
      <xdr:col>9</xdr:col>
      <xdr:colOff>95250</xdr:colOff>
      <xdr:row>30</xdr:row>
      <xdr:rowOff>102870</xdr:rowOff>
    </xdr:to>
    <xdr:sp macro="" textlink="">
      <xdr:nvSpPr>
        <xdr:cNvPr id="183" name="Text Box 8">
          <a:extLst>
            <a:ext uri="{FF2B5EF4-FFF2-40B4-BE49-F238E27FC236}">
              <a16:creationId xmlns:a16="http://schemas.microsoft.com/office/drawing/2014/main" id="{48D31A68-786C-4C9F-86FF-52E4F3D393FE}"/>
            </a:ext>
          </a:extLst>
        </xdr:cNvPr>
        <xdr:cNvSpPr txBox="1">
          <a:spLocks noChangeArrowheads="1"/>
        </xdr:cNvSpPr>
      </xdr:nvSpPr>
      <xdr:spPr bwMode="auto">
        <a:xfrm>
          <a:off x="9496425" y="6029325"/>
          <a:ext cx="95250" cy="2933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6</xdr:col>
      <xdr:colOff>0</xdr:colOff>
      <xdr:row>21</xdr:row>
      <xdr:rowOff>0</xdr:rowOff>
    </xdr:from>
    <xdr:ext cx="91440" cy="182880"/>
    <xdr:sp macro="" textlink="">
      <xdr:nvSpPr>
        <xdr:cNvPr id="184" name="Text Box 7">
          <a:extLst>
            <a:ext uri="{FF2B5EF4-FFF2-40B4-BE49-F238E27FC236}">
              <a16:creationId xmlns:a16="http://schemas.microsoft.com/office/drawing/2014/main" id="{8D9CCFAF-F374-4036-833C-28B8ECE1DEAF}"/>
            </a:ext>
          </a:extLst>
        </xdr:cNvPr>
        <xdr:cNvSpPr txBox="1">
          <a:spLocks noChangeArrowheads="1"/>
        </xdr:cNvSpPr>
      </xdr:nvSpPr>
      <xdr:spPr bwMode="auto">
        <a:xfrm>
          <a:off x="7019925" y="4029075"/>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21</xdr:row>
      <xdr:rowOff>0</xdr:rowOff>
    </xdr:from>
    <xdr:ext cx="91440" cy="182880"/>
    <xdr:sp macro="" textlink="">
      <xdr:nvSpPr>
        <xdr:cNvPr id="185" name="Text Box 8">
          <a:extLst>
            <a:ext uri="{FF2B5EF4-FFF2-40B4-BE49-F238E27FC236}">
              <a16:creationId xmlns:a16="http://schemas.microsoft.com/office/drawing/2014/main" id="{EBF3CDE0-9912-4AB0-8D46-B52EC9379B7F}"/>
            </a:ext>
          </a:extLst>
        </xdr:cNvPr>
        <xdr:cNvSpPr txBox="1">
          <a:spLocks noChangeArrowheads="1"/>
        </xdr:cNvSpPr>
      </xdr:nvSpPr>
      <xdr:spPr bwMode="auto">
        <a:xfrm>
          <a:off x="7019925" y="4029075"/>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91440" cy="182880"/>
    <xdr:sp macro="" textlink="">
      <xdr:nvSpPr>
        <xdr:cNvPr id="186" name="Text Box 7">
          <a:extLst>
            <a:ext uri="{FF2B5EF4-FFF2-40B4-BE49-F238E27FC236}">
              <a16:creationId xmlns:a16="http://schemas.microsoft.com/office/drawing/2014/main" id="{F7883536-0780-42C7-9E77-C7A547890679}"/>
            </a:ext>
          </a:extLst>
        </xdr:cNvPr>
        <xdr:cNvSpPr txBox="1">
          <a:spLocks noChangeArrowheads="1"/>
        </xdr:cNvSpPr>
      </xdr:nvSpPr>
      <xdr:spPr bwMode="auto">
        <a:xfrm>
          <a:off x="7019925" y="4029075"/>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22</xdr:row>
      <xdr:rowOff>0</xdr:rowOff>
    </xdr:from>
    <xdr:ext cx="91440" cy="182880"/>
    <xdr:sp macro="" textlink="">
      <xdr:nvSpPr>
        <xdr:cNvPr id="187" name="Text Box 8">
          <a:extLst>
            <a:ext uri="{FF2B5EF4-FFF2-40B4-BE49-F238E27FC236}">
              <a16:creationId xmlns:a16="http://schemas.microsoft.com/office/drawing/2014/main" id="{1FB77067-83A8-4F66-95A4-53C6E98E764B}"/>
            </a:ext>
          </a:extLst>
        </xdr:cNvPr>
        <xdr:cNvSpPr txBox="1">
          <a:spLocks noChangeArrowheads="1"/>
        </xdr:cNvSpPr>
      </xdr:nvSpPr>
      <xdr:spPr bwMode="auto">
        <a:xfrm>
          <a:off x="7019925" y="4029075"/>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23</xdr:row>
      <xdr:rowOff>0</xdr:rowOff>
    </xdr:from>
    <xdr:ext cx="91440" cy="182880"/>
    <xdr:sp macro="" textlink="">
      <xdr:nvSpPr>
        <xdr:cNvPr id="188" name="Text Box 7">
          <a:extLst>
            <a:ext uri="{FF2B5EF4-FFF2-40B4-BE49-F238E27FC236}">
              <a16:creationId xmlns:a16="http://schemas.microsoft.com/office/drawing/2014/main" id="{B9C78E1C-BFE6-458D-9CED-4F25402D1AF0}"/>
            </a:ext>
          </a:extLst>
        </xdr:cNvPr>
        <xdr:cNvSpPr txBox="1">
          <a:spLocks noChangeArrowheads="1"/>
        </xdr:cNvSpPr>
      </xdr:nvSpPr>
      <xdr:spPr bwMode="auto">
        <a:xfrm>
          <a:off x="7019925" y="4029075"/>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23</xdr:row>
      <xdr:rowOff>0</xdr:rowOff>
    </xdr:from>
    <xdr:ext cx="91440" cy="182880"/>
    <xdr:sp macro="" textlink="">
      <xdr:nvSpPr>
        <xdr:cNvPr id="189" name="Text Box 8">
          <a:extLst>
            <a:ext uri="{FF2B5EF4-FFF2-40B4-BE49-F238E27FC236}">
              <a16:creationId xmlns:a16="http://schemas.microsoft.com/office/drawing/2014/main" id="{1BF191D0-7603-4FF0-9824-F4A2CA3C9CF4}"/>
            </a:ext>
          </a:extLst>
        </xdr:cNvPr>
        <xdr:cNvSpPr txBox="1">
          <a:spLocks noChangeArrowheads="1"/>
        </xdr:cNvSpPr>
      </xdr:nvSpPr>
      <xdr:spPr bwMode="auto">
        <a:xfrm>
          <a:off x="7019925" y="4029075"/>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24</xdr:row>
      <xdr:rowOff>0</xdr:rowOff>
    </xdr:from>
    <xdr:ext cx="91440" cy="182880"/>
    <xdr:sp macro="" textlink="">
      <xdr:nvSpPr>
        <xdr:cNvPr id="190" name="Text Box 7">
          <a:extLst>
            <a:ext uri="{FF2B5EF4-FFF2-40B4-BE49-F238E27FC236}">
              <a16:creationId xmlns:a16="http://schemas.microsoft.com/office/drawing/2014/main" id="{FAC1777D-5ACD-405F-84FC-8648B9E0ABFD}"/>
            </a:ext>
          </a:extLst>
        </xdr:cNvPr>
        <xdr:cNvSpPr txBox="1">
          <a:spLocks noChangeArrowheads="1"/>
        </xdr:cNvSpPr>
      </xdr:nvSpPr>
      <xdr:spPr bwMode="auto">
        <a:xfrm>
          <a:off x="7019925" y="4029075"/>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24</xdr:row>
      <xdr:rowOff>0</xdr:rowOff>
    </xdr:from>
    <xdr:ext cx="91440" cy="182880"/>
    <xdr:sp macro="" textlink="">
      <xdr:nvSpPr>
        <xdr:cNvPr id="191" name="Text Box 8">
          <a:extLst>
            <a:ext uri="{FF2B5EF4-FFF2-40B4-BE49-F238E27FC236}">
              <a16:creationId xmlns:a16="http://schemas.microsoft.com/office/drawing/2014/main" id="{EE008984-3DE8-4BBA-9D51-6B4AA7485566}"/>
            </a:ext>
          </a:extLst>
        </xdr:cNvPr>
        <xdr:cNvSpPr txBox="1">
          <a:spLocks noChangeArrowheads="1"/>
        </xdr:cNvSpPr>
      </xdr:nvSpPr>
      <xdr:spPr bwMode="auto">
        <a:xfrm>
          <a:off x="7019925" y="4029075"/>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27</xdr:col>
      <xdr:colOff>0</xdr:colOff>
      <xdr:row>17</xdr:row>
      <xdr:rowOff>0</xdr:rowOff>
    </xdr:from>
    <xdr:to>
      <xdr:col>27</xdr:col>
      <xdr:colOff>95250</xdr:colOff>
      <xdr:row>18</xdr:row>
      <xdr:rowOff>34290</xdr:rowOff>
    </xdr:to>
    <xdr:sp macro="" textlink="">
      <xdr:nvSpPr>
        <xdr:cNvPr id="131385" name="Text Box 1">
          <a:extLst>
            <a:ext uri="{FF2B5EF4-FFF2-40B4-BE49-F238E27FC236}">
              <a16:creationId xmlns:a16="http://schemas.microsoft.com/office/drawing/2014/main" id="{E8B85DC4-F246-4E25-A896-9F1C6CE45702}"/>
            </a:ext>
          </a:extLst>
        </xdr:cNvPr>
        <xdr:cNvSpPr txBox="1">
          <a:spLocks noChangeArrowheads="1"/>
        </xdr:cNvSpPr>
      </xdr:nvSpPr>
      <xdr:spPr bwMode="auto">
        <a:xfrm>
          <a:off x="411480" y="282702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17</xdr:row>
      <xdr:rowOff>0</xdr:rowOff>
    </xdr:from>
    <xdr:to>
      <xdr:col>27</xdr:col>
      <xdr:colOff>95250</xdr:colOff>
      <xdr:row>18</xdr:row>
      <xdr:rowOff>34290</xdr:rowOff>
    </xdr:to>
    <xdr:sp macro="" textlink="">
      <xdr:nvSpPr>
        <xdr:cNvPr id="131386" name="Text Box 2">
          <a:extLst>
            <a:ext uri="{FF2B5EF4-FFF2-40B4-BE49-F238E27FC236}">
              <a16:creationId xmlns:a16="http://schemas.microsoft.com/office/drawing/2014/main" id="{D6D10454-DE78-4203-BB5B-14E11E4420F7}"/>
            </a:ext>
          </a:extLst>
        </xdr:cNvPr>
        <xdr:cNvSpPr txBox="1">
          <a:spLocks noChangeArrowheads="1"/>
        </xdr:cNvSpPr>
      </xdr:nvSpPr>
      <xdr:spPr bwMode="auto">
        <a:xfrm>
          <a:off x="411480" y="282702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17</xdr:row>
      <xdr:rowOff>0</xdr:rowOff>
    </xdr:from>
    <xdr:to>
      <xdr:col>27</xdr:col>
      <xdr:colOff>95250</xdr:colOff>
      <xdr:row>18</xdr:row>
      <xdr:rowOff>34290</xdr:rowOff>
    </xdr:to>
    <xdr:sp macro="" textlink="">
      <xdr:nvSpPr>
        <xdr:cNvPr id="131387" name="Text Box 3">
          <a:extLst>
            <a:ext uri="{FF2B5EF4-FFF2-40B4-BE49-F238E27FC236}">
              <a16:creationId xmlns:a16="http://schemas.microsoft.com/office/drawing/2014/main" id="{B93EED80-3D0D-46AD-BAED-3C00EAAF5122}"/>
            </a:ext>
          </a:extLst>
        </xdr:cNvPr>
        <xdr:cNvSpPr txBox="1">
          <a:spLocks noChangeArrowheads="1"/>
        </xdr:cNvSpPr>
      </xdr:nvSpPr>
      <xdr:spPr bwMode="auto">
        <a:xfrm>
          <a:off x="411480" y="282702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17</xdr:row>
      <xdr:rowOff>0</xdr:rowOff>
    </xdr:from>
    <xdr:to>
      <xdr:col>27</xdr:col>
      <xdr:colOff>95250</xdr:colOff>
      <xdr:row>18</xdr:row>
      <xdr:rowOff>34290</xdr:rowOff>
    </xdr:to>
    <xdr:sp macro="" textlink="">
      <xdr:nvSpPr>
        <xdr:cNvPr id="131388" name="Text Box 4">
          <a:extLst>
            <a:ext uri="{FF2B5EF4-FFF2-40B4-BE49-F238E27FC236}">
              <a16:creationId xmlns:a16="http://schemas.microsoft.com/office/drawing/2014/main" id="{6263F9CA-3679-4428-8F87-873117BB4DF1}"/>
            </a:ext>
          </a:extLst>
        </xdr:cNvPr>
        <xdr:cNvSpPr txBox="1">
          <a:spLocks noChangeArrowheads="1"/>
        </xdr:cNvSpPr>
      </xdr:nvSpPr>
      <xdr:spPr bwMode="auto">
        <a:xfrm>
          <a:off x="411480" y="282702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14</xdr:row>
      <xdr:rowOff>0</xdr:rowOff>
    </xdr:from>
    <xdr:to>
      <xdr:col>27</xdr:col>
      <xdr:colOff>95250</xdr:colOff>
      <xdr:row>15</xdr:row>
      <xdr:rowOff>22860</xdr:rowOff>
    </xdr:to>
    <xdr:sp macro="" textlink="">
      <xdr:nvSpPr>
        <xdr:cNvPr id="131389" name="Text Box 1">
          <a:extLst>
            <a:ext uri="{FF2B5EF4-FFF2-40B4-BE49-F238E27FC236}">
              <a16:creationId xmlns:a16="http://schemas.microsoft.com/office/drawing/2014/main" id="{70ABDA87-60D8-4EDB-96CD-06A1EF4277E6}"/>
            </a:ext>
          </a:extLst>
        </xdr:cNvPr>
        <xdr:cNvSpPr txBox="1">
          <a:spLocks noChangeArrowheads="1"/>
        </xdr:cNvSpPr>
      </xdr:nvSpPr>
      <xdr:spPr bwMode="auto">
        <a:xfrm>
          <a:off x="411480" y="493776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14</xdr:row>
      <xdr:rowOff>0</xdr:rowOff>
    </xdr:from>
    <xdr:to>
      <xdr:col>27</xdr:col>
      <xdr:colOff>95250</xdr:colOff>
      <xdr:row>15</xdr:row>
      <xdr:rowOff>22860</xdr:rowOff>
    </xdr:to>
    <xdr:sp macro="" textlink="">
      <xdr:nvSpPr>
        <xdr:cNvPr id="131390" name="Text Box 2">
          <a:extLst>
            <a:ext uri="{FF2B5EF4-FFF2-40B4-BE49-F238E27FC236}">
              <a16:creationId xmlns:a16="http://schemas.microsoft.com/office/drawing/2014/main" id="{351E09B3-0F57-4089-90B9-83B3B8101E02}"/>
            </a:ext>
          </a:extLst>
        </xdr:cNvPr>
        <xdr:cNvSpPr txBox="1">
          <a:spLocks noChangeArrowheads="1"/>
        </xdr:cNvSpPr>
      </xdr:nvSpPr>
      <xdr:spPr bwMode="auto">
        <a:xfrm>
          <a:off x="411480" y="493776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14</xdr:row>
      <xdr:rowOff>0</xdr:rowOff>
    </xdr:from>
    <xdr:to>
      <xdr:col>27</xdr:col>
      <xdr:colOff>95250</xdr:colOff>
      <xdr:row>15</xdr:row>
      <xdr:rowOff>22860</xdr:rowOff>
    </xdr:to>
    <xdr:sp macro="" textlink="">
      <xdr:nvSpPr>
        <xdr:cNvPr id="131391" name="Text Box 3">
          <a:extLst>
            <a:ext uri="{FF2B5EF4-FFF2-40B4-BE49-F238E27FC236}">
              <a16:creationId xmlns:a16="http://schemas.microsoft.com/office/drawing/2014/main" id="{C01BF8F5-2908-44B2-96C9-9279E5631975}"/>
            </a:ext>
          </a:extLst>
        </xdr:cNvPr>
        <xdr:cNvSpPr txBox="1">
          <a:spLocks noChangeArrowheads="1"/>
        </xdr:cNvSpPr>
      </xdr:nvSpPr>
      <xdr:spPr bwMode="auto">
        <a:xfrm>
          <a:off x="411480" y="493776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14</xdr:row>
      <xdr:rowOff>0</xdr:rowOff>
    </xdr:from>
    <xdr:to>
      <xdr:col>27</xdr:col>
      <xdr:colOff>95250</xdr:colOff>
      <xdr:row>15</xdr:row>
      <xdr:rowOff>22860</xdr:rowOff>
    </xdr:to>
    <xdr:sp macro="" textlink="">
      <xdr:nvSpPr>
        <xdr:cNvPr id="131392" name="Text Box 4">
          <a:extLst>
            <a:ext uri="{FF2B5EF4-FFF2-40B4-BE49-F238E27FC236}">
              <a16:creationId xmlns:a16="http://schemas.microsoft.com/office/drawing/2014/main" id="{36F6F0F1-4198-40B1-90D7-8042DF25B89D}"/>
            </a:ext>
          </a:extLst>
        </xdr:cNvPr>
        <xdr:cNvSpPr txBox="1">
          <a:spLocks noChangeArrowheads="1"/>
        </xdr:cNvSpPr>
      </xdr:nvSpPr>
      <xdr:spPr bwMode="auto">
        <a:xfrm>
          <a:off x="411480" y="493776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27</xdr:col>
      <xdr:colOff>0</xdr:colOff>
      <xdr:row>62</xdr:row>
      <xdr:rowOff>0</xdr:rowOff>
    </xdr:from>
    <xdr:ext cx="91440" cy="192405"/>
    <xdr:sp macro="" textlink="">
      <xdr:nvSpPr>
        <xdr:cNvPr id="10" name="Text Box 1">
          <a:extLst>
            <a:ext uri="{FF2B5EF4-FFF2-40B4-BE49-F238E27FC236}">
              <a16:creationId xmlns:a16="http://schemas.microsoft.com/office/drawing/2014/main" id="{96A8B73A-5D68-4E47-9A96-9F18AF931CC4}"/>
            </a:ext>
          </a:extLst>
        </xdr:cNvPr>
        <xdr:cNvSpPr txBox="1">
          <a:spLocks noChangeArrowheads="1"/>
        </xdr:cNvSpPr>
      </xdr:nvSpPr>
      <xdr:spPr bwMode="auto">
        <a:xfrm>
          <a:off x="581025" y="32480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62</xdr:row>
      <xdr:rowOff>0</xdr:rowOff>
    </xdr:from>
    <xdr:ext cx="91440" cy="192405"/>
    <xdr:sp macro="" textlink="">
      <xdr:nvSpPr>
        <xdr:cNvPr id="11" name="Text Box 2">
          <a:extLst>
            <a:ext uri="{FF2B5EF4-FFF2-40B4-BE49-F238E27FC236}">
              <a16:creationId xmlns:a16="http://schemas.microsoft.com/office/drawing/2014/main" id="{1ACC425B-EF67-4BB3-9613-C678E6D51043}"/>
            </a:ext>
          </a:extLst>
        </xdr:cNvPr>
        <xdr:cNvSpPr txBox="1">
          <a:spLocks noChangeArrowheads="1"/>
        </xdr:cNvSpPr>
      </xdr:nvSpPr>
      <xdr:spPr bwMode="auto">
        <a:xfrm>
          <a:off x="581025" y="32480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62</xdr:row>
      <xdr:rowOff>0</xdr:rowOff>
    </xdr:from>
    <xdr:ext cx="91440" cy="192405"/>
    <xdr:sp macro="" textlink="">
      <xdr:nvSpPr>
        <xdr:cNvPr id="12" name="Text Box 3">
          <a:extLst>
            <a:ext uri="{FF2B5EF4-FFF2-40B4-BE49-F238E27FC236}">
              <a16:creationId xmlns:a16="http://schemas.microsoft.com/office/drawing/2014/main" id="{0AED02F8-BA41-4B0B-A7CE-C2B98619E6E8}"/>
            </a:ext>
          </a:extLst>
        </xdr:cNvPr>
        <xdr:cNvSpPr txBox="1">
          <a:spLocks noChangeArrowheads="1"/>
        </xdr:cNvSpPr>
      </xdr:nvSpPr>
      <xdr:spPr bwMode="auto">
        <a:xfrm>
          <a:off x="581025" y="32480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62</xdr:row>
      <xdr:rowOff>0</xdr:rowOff>
    </xdr:from>
    <xdr:ext cx="91440" cy="192405"/>
    <xdr:sp macro="" textlink="">
      <xdr:nvSpPr>
        <xdr:cNvPr id="13" name="Text Box 4">
          <a:extLst>
            <a:ext uri="{FF2B5EF4-FFF2-40B4-BE49-F238E27FC236}">
              <a16:creationId xmlns:a16="http://schemas.microsoft.com/office/drawing/2014/main" id="{86254E2F-85A9-40AB-8B86-6F7E8A452BD2}"/>
            </a:ext>
          </a:extLst>
        </xdr:cNvPr>
        <xdr:cNvSpPr txBox="1">
          <a:spLocks noChangeArrowheads="1"/>
        </xdr:cNvSpPr>
      </xdr:nvSpPr>
      <xdr:spPr bwMode="auto">
        <a:xfrm>
          <a:off x="581025" y="32480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49</xdr:row>
      <xdr:rowOff>0</xdr:rowOff>
    </xdr:from>
    <xdr:ext cx="91440" cy="192405"/>
    <xdr:sp macro="" textlink="">
      <xdr:nvSpPr>
        <xdr:cNvPr id="14" name="Text Box 1">
          <a:extLst>
            <a:ext uri="{FF2B5EF4-FFF2-40B4-BE49-F238E27FC236}">
              <a16:creationId xmlns:a16="http://schemas.microsoft.com/office/drawing/2014/main" id="{5411B8BB-0736-4487-A176-B5AF21E65D5A}"/>
            </a:ext>
          </a:extLst>
        </xdr:cNvPr>
        <xdr:cNvSpPr txBox="1">
          <a:spLocks noChangeArrowheads="1"/>
        </xdr:cNvSpPr>
      </xdr:nvSpPr>
      <xdr:spPr bwMode="auto">
        <a:xfrm>
          <a:off x="581025" y="29146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49</xdr:row>
      <xdr:rowOff>0</xdr:rowOff>
    </xdr:from>
    <xdr:ext cx="91440" cy="192405"/>
    <xdr:sp macro="" textlink="">
      <xdr:nvSpPr>
        <xdr:cNvPr id="15" name="Text Box 2">
          <a:extLst>
            <a:ext uri="{FF2B5EF4-FFF2-40B4-BE49-F238E27FC236}">
              <a16:creationId xmlns:a16="http://schemas.microsoft.com/office/drawing/2014/main" id="{78ED7248-6792-4CF4-93BB-951DAD48CBC9}"/>
            </a:ext>
          </a:extLst>
        </xdr:cNvPr>
        <xdr:cNvSpPr txBox="1">
          <a:spLocks noChangeArrowheads="1"/>
        </xdr:cNvSpPr>
      </xdr:nvSpPr>
      <xdr:spPr bwMode="auto">
        <a:xfrm>
          <a:off x="581025" y="29146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49</xdr:row>
      <xdr:rowOff>0</xdr:rowOff>
    </xdr:from>
    <xdr:ext cx="91440" cy="192405"/>
    <xdr:sp macro="" textlink="">
      <xdr:nvSpPr>
        <xdr:cNvPr id="16" name="Text Box 3">
          <a:extLst>
            <a:ext uri="{FF2B5EF4-FFF2-40B4-BE49-F238E27FC236}">
              <a16:creationId xmlns:a16="http://schemas.microsoft.com/office/drawing/2014/main" id="{02E9C81B-25CF-47C3-A520-40D384C41445}"/>
            </a:ext>
          </a:extLst>
        </xdr:cNvPr>
        <xdr:cNvSpPr txBox="1">
          <a:spLocks noChangeArrowheads="1"/>
        </xdr:cNvSpPr>
      </xdr:nvSpPr>
      <xdr:spPr bwMode="auto">
        <a:xfrm>
          <a:off x="581025" y="29146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49</xdr:row>
      <xdr:rowOff>0</xdr:rowOff>
    </xdr:from>
    <xdr:ext cx="91440" cy="192405"/>
    <xdr:sp macro="" textlink="">
      <xdr:nvSpPr>
        <xdr:cNvPr id="17" name="Text Box 4">
          <a:extLst>
            <a:ext uri="{FF2B5EF4-FFF2-40B4-BE49-F238E27FC236}">
              <a16:creationId xmlns:a16="http://schemas.microsoft.com/office/drawing/2014/main" id="{B2B9A5A7-084F-4784-ABC6-ABA1EAF2BEF2}"/>
            </a:ext>
          </a:extLst>
        </xdr:cNvPr>
        <xdr:cNvSpPr txBox="1">
          <a:spLocks noChangeArrowheads="1"/>
        </xdr:cNvSpPr>
      </xdr:nvSpPr>
      <xdr:spPr bwMode="auto">
        <a:xfrm>
          <a:off x="581025" y="29146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48</xdr:row>
      <xdr:rowOff>0</xdr:rowOff>
    </xdr:from>
    <xdr:ext cx="91440" cy="192405"/>
    <xdr:sp macro="" textlink="">
      <xdr:nvSpPr>
        <xdr:cNvPr id="18" name="Text Box 1">
          <a:extLst>
            <a:ext uri="{FF2B5EF4-FFF2-40B4-BE49-F238E27FC236}">
              <a16:creationId xmlns:a16="http://schemas.microsoft.com/office/drawing/2014/main" id="{E9C1F469-E7A4-4C6B-ACA5-469EA8A4AF4A}"/>
            </a:ext>
          </a:extLst>
        </xdr:cNvPr>
        <xdr:cNvSpPr txBox="1">
          <a:spLocks noChangeArrowheads="1"/>
        </xdr:cNvSpPr>
      </xdr:nvSpPr>
      <xdr:spPr bwMode="auto">
        <a:xfrm>
          <a:off x="581025" y="53530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48</xdr:row>
      <xdr:rowOff>0</xdr:rowOff>
    </xdr:from>
    <xdr:ext cx="91440" cy="192405"/>
    <xdr:sp macro="" textlink="">
      <xdr:nvSpPr>
        <xdr:cNvPr id="19" name="Text Box 2">
          <a:extLst>
            <a:ext uri="{FF2B5EF4-FFF2-40B4-BE49-F238E27FC236}">
              <a16:creationId xmlns:a16="http://schemas.microsoft.com/office/drawing/2014/main" id="{A643927B-B01C-4669-A5FC-126EB60C42F9}"/>
            </a:ext>
          </a:extLst>
        </xdr:cNvPr>
        <xdr:cNvSpPr txBox="1">
          <a:spLocks noChangeArrowheads="1"/>
        </xdr:cNvSpPr>
      </xdr:nvSpPr>
      <xdr:spPr bwMode="auto">
        <a:xfrm>
          <a:off x="581025" y="53530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48</xdr:row>
      <xdr:rowOff>0</xdr:rowOff>
    </xdr:from>
    <xdr:ext cx="91440" cy="192405"/>
    <xdr:sp macro="" textlink="">
      <xdr:nvSpPr>
        <xdr:cNvPr id="20" name="Text Box 3">
          <a:extLst>
            <a:ext uri="{FF2B5EF4-FFF2-40B4-BE49-F238E27FC236}">
              <a16:creationId xmlns:a16="http://schemas.microsoft.com/office/drawing/2014/main" id="{2641CAB6-65BB-4F8A-B65D-793E892970DC}"/>
            </a:ext>
          </a:extLst>
        </xdr:cNvPr>
        <xdr:cNvSpPr txBox="1">
          <a:spLocks noChangeArrowheads="1"/>
        </xdr:cNvSpPr>
      </xdr:nvSpPr>
      <xdr:spPr bwMode="auto">
        <a:xfrm>
          <a:off x="581025" y="53530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48</xdr:row>
      <xdr:rowOff>0</xdr:rowOff>
    </xdr:from>
    <xdr:ext cx="91440" cy="192405"/>
    <xdr:sp macro="" textlink="">
      <xdr:nvSpPr>
        <xdr:cNvPr id="21" name="Text Box 4">
          <a:extLst>
            <a:ext uri="{FF2B5EF4-FFF2-40B4-BE49-F238E27FC236}">
              <a16:creationId xmlns:a16="http://schemas.microsoft.com/office/drawing/2014/main" id="{830F326E-53E1-4292-887B-74E086DFCC8A}"/>
            </a:ext>
          </a:extLst>
        </xdr:cNvPr>
        <xdr:cNvSpPr txBox="1">
          <a:spLocks noChangeArrowheads="1"/>
        </xdr:cNvSpPr>
      </xdr:nvSpPr>
      <xdr:spPr bwMode="auto">
        <a:xfrm>
          <a:off x="581025" y="53530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62</xdr:row>
      <xdr:rowOff>0</xdr:rowOff>
    </xdr:from>
    <xdr:ext cx="91440" cy="192405"/>
    <xdr:sp macro="" textlink="">
      <xdr:nvSpPr>
        <xdr:cNvPr id="22" name="Text Box 1">
          <a:extLst>
            <a:ext uri="{FF2B5EF4-FFF2-40B4-BE49-F238E27FC236}">
              <a16:creationId xmlns:a16="http://schemas.microsoft.com/office/drawing/2014/main" id="{15E96B39-B6C8-46D7-9705-E96CF5921DB9}"/>
            </a:ext>
          </a:extLst>
        </xdr:cNvPr>
        <xdr:cNvSpPr txBox="1">
          <a:spLocks noChangeArrowheads="1"/>
        </xdr:cNvSpPr>
      </xdr:nvSpPr>
      <xdr:spPr bwMode="auto">
        <a:xfrm>
          <a:off x="581025" y="56864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62</xdr:row>
      <xdr:rowOff>0</xdr:rowOff>
    </xdr:from>
    <xdr:ext cx="91440" cy="192405"/>
    <xdr:sp macro="" textlink="">
      <xdr:nvSpPr>
        <xdr:cNvPr id="23" name="Text Box 2">
          <a:extLst>
            <a:ext uri="{FF2B5EF4-FFF2-40B4-BE49-F238E27FC236}">
              <a16:creationId xmlns:a16="http://schemas.microsoft.com/office/drawing/2014/main" id="{7A335E74-3D59-4244-B376-81C57ED9ECDC}"/>
            </a:ext>
          </a:extLst>
        </xdr:cNvPr>
        <xdr:cNvSpPr txBox="1">
          <a:spLocks noChangeArrowheads="1"/>
        </xdr:cNvSpPr>
      </xdr:nvSpPr>
      <xdr:spPr bwMode="auto">
        <a:xfrm>
          <a:off x="581025" y="56864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62</xdr:row>
      <xdr:rowOff>0</xdr:rowOff>
    </xdr:from>
    <xdr:ext cx="91440" cy="192405"/>
    <xdr:sp macro="" textlink="">
      <xdr:nvSpPr>
        <xdr:cNvPr id="24" name="Text Box 3">
          <a:extLst>
            <a:ext uri="{FF2B5EF4-FFF2-40B4-BE49-F238E27FC236}">
              <a16:creationId xmlns:a16="http://schemas.microsoft.com/office/drawing/2014/main" id="{DF442875-ACD3-4E84-A7E3-5A96801E221A}"/>
            </a:ext>
          </a:extLst>
        </xdr:cNvPr>
        <xdr:cNvSpPr txBox="1">
          <a:spLocks noChangeArrowheads="1"/>
        </xdr:cNvSpPr>
      </xdr:nvSpPr>
      <xdr:spPr bwMode="auto">
        <a:xfrm>
          <a:off x="581025" y="56864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62</xdr:row>
      <xdr:rowOff>0</xdr:rowOff>
    </xdr:from>
    <xdr:ext cx="91440" cy="192405"/>
    <xdr:sp macro="" textlink="">
      <xdr:nvSpPr>
        <xdr:cNvPr id="25" name="Text Box 4">
          <a:extLst>
            <a:ext uri="{FF2B5EF4-FFF2-40B4-BE49-F238E27FC236}">
              <a16:creationId xmlns:a16="http://schemas.microsoft.com/office/drawing/2014/main" id="{707C0676-A36F-4D2E-9E34-45EF8EE8162B}"/>
            </a:ext>
          </a:extLst>
        </xdr:cNvPr>
        <xdr:cNvSpPr txBox="1">
          <a:spLocks noChangeArrowheads="1"/>
        </xdr:cNvSpPr>
      </xdr:nvSpPr>
      <xdr:spPr bwMode="auto">
        <a:xfrm>
          <a:off x="581025" y="56864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62</xdr:row>
      <xdr:rowOff>0</xdr:rowOff>
    </xdr:from>
    <xdr:ext cx="91440" cy="192405"/>
    <xdr:sp macro="" textlink="">
      <xdr:nvSpPr>
        <xdr:cNvPr id="26" name="Text Box 1">
          <a:extLst>
            <a:ext uri="{FF2B5EF4-FFF2-40B4-BE49-F238E27FC236}">
              <a16:creationId xmlns:a16="http://schemas.microsoft.com/office/drawing/2014/main" id="{253BE320-86C9-4AA4-A443-9C4189EFEEBF}"/>
            </a:ext>
          </a:extLst>
        </xdr:cNvPr>
        <xdr:cNvSpPr txBox="1">
          <a:spLocks noChangeArrowheads="1"/>
        </xdr:cNvSpPr>
      </xdr:nvSpPr>
      <xdr:spPr bwMode="auto">
        <a:xfrm>
          <a:off x="581025" y="53530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62</xdr:row>
      <xdr:rowOff>0</xdr:rowOff>
    </xdr:from>
    <xdr:ext cx="91440" cy="192405"/>
    <xdr:sp macro="" textlink="">
      <xdr:nvSpPr>
        <xdr:cNvPr id="27" name="Text Box 2">
          <a:extLst>
            <a:ext uri="{FF2B5EF4-FFF2-40B4-BE49-F238E27FC236}">
              <a16:creationId xmlns:a16="http://schemas.microsoft.com/office/drawing/2014/main" id="{3397C47F-679F-485A-8299-2A85667EEC79}"/>
            </a:ext>
          </a:extLst>
        </xdr:cNvPr>
        <xdr:cNvSpPr txBox="1">
          <a:spLocks noChangeArrowheads="1"/>
        </xdr:cNvSpPr>
      </xdr:nvSpPr>
      <xdr:spPr bwMode="auto">
        <a:xfrm>
          <a:off x="581025" y="53530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62</xdr:row>
      <xdr:rowOff>0</xdr:rowOff>
    </xdr:from>
    <xdr:ext cx="91440" cy="192405"/>
    <xdr:sp macro="" textlink="">
      <xdr:nvSpPr>
        <xdr:cNvPr id="28" name="Text Box 3">
          <a:extLst>
            <a:ext uri="{FF2B5EF4-FFF2-40B4-BE49-F238E27FC236}">
              <a16:creationId xmlns:a16="http://schemas.microsoft.com/office/drawing/2014/main" id="{AD12607F-1802-41DA-BEA4-0AB5830F04C7}"/>
            </a:ext>
          </a:extLst>
        </xdr:cNvPr>
        <xdr:cNvSpPr txBox="1">
          <a:spLocks noChangeArrowheads="1"/>
        </xdr:cNvSpPr>
      </xdr:nvSpPr>
      <xdr:spPr bwMode="auto">
        <a:xfrm>
          <a:off x="581025" y="53530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62</xdr:row>
      <xdr:rowOff>0</xdr:rowOff>
    </xdr:from>
    <xdr:ext cx="91440" cy="192405"/>
    <xdr:sp macro="" textlink="">
      <xdr:nvSpPr>
        <xdr:cNvPr id="29" name="Text Box 4">
          <a:extLst>
            <a:ext uri="{FF2B5EF4-FFF2-40B4-BE49-F238E27FC236}">
              <a16:creationId xmlns:a16="http://schemas.microsoft.com/office/drawing/2014/main" id="{87B75F10-5314-4330-A583-C7F18331A9BD}"/>
            </a:ext>
          </a:extLst>
        </xdr:cNvPr>
        <xdr:cNvSpPr txBox="1">
          <a:spLocks noChangeArrowheads="1"/>
        </xdr:cNvSpPr>
      </xdr:nvSpPr>
      <xdr:spPr bwMode="auto">
        <a:xfrm>
          <a:off x="581025" y="53530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62</xdr:row>
      <xdr:rowOff>0</xdr:rowOff>
    </xdr:from>
    <xdr:ext cx="91440" cy="192405"/>
    <xdr:sp macro="" textlink="">
      <xdr:nvSpPr>
        <xdr:cNvPr id="30" name="Text Box 1">
          <a:extLst>
            <a:ext uri="{FF2B5EF4-FFF2-40B4-BE49-F238E27FC236}">
              <a16:creationId xmlns:a16="http://schemas.microsoft.com/office/drawing/2014/main" id="{A53D079A-F20A-441F-9B35-60BB54A0E407}"/>
            </a:ext>
          </a:extLst>
        </xdr:cNvPr>
        <xdr:cNvSpPr txBox="1">
          <a:spLocks noChangeArrowheads="1"/>
        </xdr:cNvSpPr>
      </xdr:nvSpPr>
      <xdr:spPr bwMode="auto">
        <a:xfrm>
          <a:off x="581025" y="51911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62</xdr:row>
      <xdr:rowOff>0</xdr:rowOff>
    </xdr:from>
    <xdr:ext cx="91440" cy="192405"/>
    <xdr:sp macro="" textlink="">
      <xdr:nvSpPr>
        <xdr:cNvPr id="31" name="Text Box 2">
          <a:extLst>
            <a:ext uri="{FF2B5EF4-FFF2-40B4-BE49-F238E27FC236}">
              <a16:creationId xmlns:a16="http://schemas.microsoft.com/office/drawing/2014/main" id="{504ECDB8-656A-4EDE-8B82-6058E5D796AA}"/>
            </a:ext>
          </a:extLst>
        </xdr:cNvPr>
        <xdr:cNvSpPr txBox="1">
          <a:spLocks noChangeArrowheads="1"/>
        </xdr:cNvSpPr>
      </xdr:nvSpPr>
      <xdr:spPr bwMode="auto">
        <a:xfrm>
          <a:off x="581025" y="51911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62</xdr:row>
      <xdr:rowOff>0</xdr:rowOff>
    </xdr:from>
    <xdr:ext cx="91440" cy="192405"/>
    <xdr:sp macro="" textlink="">
      <xdr:nvSpPr>
        <xdr:cNvPr id="32" name="Text Box 3">
          <a:extLst>
            <a:ext uri="{FF2B5EF4-FFF2-40B4-BE49-F238E27FC236}">
              <a16:creationId xmlns:a16="http://schemas.microsoft.com/office/drawing/2014/main" id="{E617E179-9BEB-4E21-8290-4308B744AD46}"/>
            </a:ext>
          </a:extLst>
        </xdr:cNvPr>
        <xdr:cNvSpPr txBox="1">
          <a:spLocks noChangeArrowheads="1"/>
        </xdr:cNvSpPr>
      </xdr:nvSpPr>
      <xdr:spPr bwMode="auto">
        <a:xfrm>
          <a:off x="581025" y="51911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62</xdr:row>
      <xdr:rowOff>0</xdr:rowOff>
    </xdr:from>
    <xdr:ext cx="91440" cy="192405"/>
    <xdr:sp macro="" textlink="">
      <xdr:nvSpPr>
        <xdr:cNvPr id="33" name="Text Box 4">
          <a:extLst>
            <a:ext uri="{FF2B5EF4-FFF2-40B4-BE49-F238E27FC236}">
              <a16:creationId xmlns:a16="http://schemas.microsoft.com/office/drawing/2014/main" id="{A1837131-7625-4846-B744-27C0128CD19E}"/>
            </a:ext>
          </a:extLst>
        </xdr:cNvPr>
        <xdr:cNvSpPr txBox="1">
          <a:spLocks noChangeArrowheads="1"/>
        </xdr:cNvSpPr>
      </xdr:nvSpPr>
      <xdr:spPr bwMode="auto">
        <a:xfrm>
          <a:off x="581025" y="51911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27</xdr:col>
      <xdr:colOff>0</xdr:colOff>
      <xdr:row>62</xdr:row>
      <xdr:rowOff>0</xdr:rowOff>
    </xdr:from>
    <xdr:to>
      <xdr:col>27</xdr:col>
      <xdr:colOff>95250</xdr:colOff>
      <xdr:row>66</xdr:row>
      <xdr:rowOff>100965</xdr:rowOff>
    </xdr:to>
    <xdr:sp macro="" textlink="">
      <xdr:nvSpPr>
        <xdr:cNvPr id="34" name="Text Box 5">
          <a:extLst>
            <a:ext uri="{FF2B5EF4-FFF2-40B4-BE49-F238E27FC236}">
              <a16:creationId xmlns:a16="http://schemas.microsoft.com/office/drawing/2014/main" id="{DE54C862-4906-4AAC-90E2-4478D23EF80B}"/>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62</xdr:row>
      <xdr:rowOff>0</xdr:rowOff>
    </xdr:from>
    <xdr:to>
      <xdr:col>27</xdr:col>
      <xdr:colOff>95250</xdr:colOff>
      <xdr:row>66</xdr:row>
      <xdr:rowOff>100965</xdr:rowOff>
    </xdr:to>
    <xdr:sp macro="" textlink="">
      <xdr:nvSpPr>
        <xdr:cNvPr id="35" name="Text Box 6">
          <a:extLst>
            <a:ext uri="{FF2B5EF4-FFF2-40B4-BE49-F238E27FC236}">
              <a16:creationId xmlns:a16="http://schemas.microsoft.com/office/drawing/2014/main" id="{90AEAE7A-FBF7-4D48-9CD4-FB0BFCD20D89}"/>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62</xdr:row>
      <xdr:rowOff>0</xdr:rowOff>
    </xdr:from>
    <xdr:to>
      <xdr:col>27</xdr:col>
      <xdr:colOff>95250</xdr:colOff>
      <xdr:row>64</xdr:row>
      <xdr:rowOff>127635</xdr:rowOff>
    </xdr:to>
    <xdr:sp macro="" textlink="">
      <xdr:nvSpPr>
        <xdr:cNvPr id="36" name="Text Box 7">
          <a:extLst>
            <a:ext uri="{FF2B5EF4-FFF2-40B4-BE49-F238E27FC236}">
              <a16:creationId xmlns:a16="http://schemas.microsoft.com/office/drawing/2014/main" id="{C8517C3C-25AC-4180-850E-2DD976ABEEE9}"/>
            </a:ext>
          </a:extLst>
        </xdr:cNvPr>
        <xdr:cNvSpPr txBox="1">
          <a:spLocks noChangeArrowheads="1"/>
        </xdr:cNvSpPr>
      </xdr:nvSpPr>
      <xdr:spPr bwMode="auto">
        <a:xfrm>
          <a:off x="2962275" y="148590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62</xdr:row>
      <xdr:rowOff>0</xdr:rowOff>
    </xdr:from>
    <xdr:to>
      <xdr:col>27</xdr:col>
      <xdr:colOff>95250</xdr:colOff>
      <xdr:row>64</xdr:row>
      <xdr:rowOff>127635</xdr:rowOff>
    </xdr:to>
    <xdr:sp macro="" textlink="">
      <xdr:nvSpPr>
        <xdr:cNvPr id="37" name="Text Box 8">
          <a:extLst>
            <a:ext uri="{FF2B5EF4-FFF2-40B4-BE49-F238E27FC236}">
              <a16:creationId xmlns:a16="http://schemas.microsoft.com/office/drawing/2014/main" id="{DA6F2172-05F5-4A06-BD9D-6388E275AB4C}"/>
            </a:ext>
          </a:extLst>
        </xdr:cNvPr>
        <xdr:cNvSpPr txBox="1">
          <a:spLocks noChangeArrowheads="1"/>
        </xdr:cNvSpPr>
      </xdr:nvSpPr>
      <xdr:spPr bwMode="auto">
        <a:xfrm>
          <a:off x="2962275" y="148590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62</xdr:row>
      <xdr:rowOff>0</xdr:rowOff>
    </xdr:from>
    <xdr:to>
      <xdr:col>27</xdr:col>
      <xdr:colOff>95250</xdr:colOff>
      <xdr:row>66</xdr:row>
      <xdr:rowOff>100965</xdr:rowOff>
    </xdr:to>
    <xdr:sp macro="" textlink="">
      <xdr:nvSpPr>
        <xdr:cNvPr id="38" name="Text Box 9">
          <a:extLst>
            <a:ext uri="{FF2B5EF4-FFF2-40B4-BE49-F238E27FC236}">
              <a16:creationId xmlns:a16="http://schemas.microsoft.com/office/drawing/2014/main" id="{64840E04-A5CE-4711-A974-C58028062D5C}"/>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62</xdr:row>
      <xdr:rowOff>0</xdr:rowOff>
    </xdr:from>
    <xdr:to>
      <xdr:col>27</xdr:col>
      <xdr:colOff>95250</xdr:colOff>
      <xdr:row>66</xdr:row>
      <xdr:rowOff>100965</xdr:rowOff>
    </xdr:to>
    <xdr:sp macro="" textlink="">
      <xdr:nvSpPr>
        <xdr:cNvPr id="39" name="Text Box 10">
          <a:extLst>
            <a:ext uri="{FF2B5EF4-FFF2-40B4-BE49-F238E27FC236}">
              <a16:creationId xmlns:a16="http://schemas.microsoft.com/office/drawing/2014/main" id="{18E173C4-ABBA-4E2E-8CF0-BA0683B903B7}"/>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62</xdr:row>
      <xdr:rowOff>0</xdr:rowOff>
    </xdr:from>
    <xdr:to>
      <xdr:col>27</xdr:col>
      <xdr:colOff>95250</xdr:colOff>
      <xdr:row>66</xdr:row>
      <xdr:rowOff>100965</xdr:rowOff>
    </xdr:to>
    <xdr:sp macro="" textlink="">
      <xdr:nvSpPr>
        <xdr:cNvPr id="40" name="Text Box 11">
          <a:extLst>
            <a:ext uri="{FF2B5EF4-FFF2-40B4-BE49-F238E27FC236}">
              <a16:creationId xmlns:a16="http://schemas.microsoft.com/office/drawing/2014/main" id="{1319D3C7-0E3C-4414-9347-51DE1E23C3AF}"/>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62</xdr:row>
      <xdr:rowOff>0</xdr:rowOff>
    </xdr:from>
    <xdr:to>
      <xdr:col>27</xdr:col>
      <xdr:colOff>95250</xdr:colOff>
      <xdr:row>66</xdr:row>
      <xdr:rowOff>100965</xdr:rowOff>
    </xdr:to>
    <xdr:sp macro="" textlink="">
      <xdr:nvSpPr>
        <xdr:cNvPr id="41" name="Text Box 12">
          <a:extLst>
            <a:ext uri="{FF2B5EF4-FFF2-40B4-BE49-F238E27FC236}">
              <a16:creationId xmlns:a16="http://schemas.microsoft.com/office/drawing/2014/main" id="{C7E7219B-8EE9-4486-936C-9AEEB51C42A6}"/>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62</xdr:row>
      <xdr:rowOff>0</xdr:rowOff>
    </xdr:from>
    <xdr:to>
      <xdr:col>27</xdr:col>
      <xdr:colOff>95250</xdr:colOff>
      <xdr:row>66</xdr:row>
      <xdr:rowOff>100965</xdr:rowOff>
    </xdr:to>
    <xdr:sp macro="" textlink="">
      <xdr:nvSpPr>
        <xdr:cNvPr id="42" name="Text Box 13">
          <a:extLst>
            <a:ext uri="{FF2B5EF4-FFF2-40B4-BE49-F238E27FC236}">
              <a16:creationId xmlns:a16="http://schemas.microsoft.com/office/drawing/2014/main" id="{B3D42268-20C1-4F80-98F7-D0E8BA627280}"/>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62</xdr:row>
      <xdr:rowOff>0</xdr:rowOff>
    </xdr:from>
    <xdr:to>
      <xdr:col>27</xdr:col>
      <xdr:colOff>95250</xdr:colOff>
      <xdr:row>66</xdr:row>
      <xdr:rowOff>100965</xdr:rowOff>
    </xdr:to>
    <xdr:sp macro="" textlink="">
      <xdr:nvSpPr>
        <xdr:cNvPr id="43" name="Text Box 14">
          <a:extLst>
            <a:ext uri="{FF2B5EF4-FFF2-40B4-BE49-F238E27FC236}">
              <a16:creationId xmlns:a16="http://schemas.microsoft.com/office/drawing/2014/main" id="{3C1B29F4-C9DC-43B6-A2D1-EC368C70CC3F}"/>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62</xdr:row>
      <xdr:rowOff>0</xdr:rowOff>
    </xdr:from>
    <xdr:to>
      <xdr:col>27</xdr:col>
      <xdr:colOff>95250</xdr:colOff>
      <xdr:row>66</xdr:row>
      <xdr:rowOff>100965</xdr:rowOff>
    </xdr:to>
    <xdr:sp macro="" textlink="">
      <xdr:nvSpPr>
        <xdr:cNvPr id="44" name="Text Box 15">
          <a:extLst>
            <a:ext uri="{FF2B5EF4-FFF2-40B4-BE49-F238E27FC236}">
              <a16:creationId xmlns:a16="http://schemas.microsoft.com/office/drawing/2014/main" id="{06F78E85-8C60-4AEA-BAF5-61CA6525B9D4}"/>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62</xdr:row>
      <xdr:rowOff>0</xdr:rowOff>
    </xdr:from>
    <xdr:to>
      <xdr:col>27</xdr:col>
      <xdr:colOff>95250</xdr:colOff>
      <xdr:row>66</xdr:row>
      <xdr:rowOff>100965</xdr:rowOff>
    </xdr:to>
    <xdr:sp macro="" textlink="">
      <xdr:nvSpPr>
        <xdr:cNvPr id="45" name="Text Box 16">
          <a:extLst>
            <a:ext uri="{FF2B5EF4-FFF2-40B4-BE49-F238E27FC236}">
              <a16:creationId xmlns:a16="http://schemas.microsoft.com/office/drawing/2014/main" id="{00671B01-A43B-43DF-9BAF-E5C6A2B2B017}"/>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62</xdr:row>
      <xdr:rowOff>0</xdr:rowOff>
    </xdr:from>
    <xdr:to>
      <xdr:col>27</xdr:col>
      <xdr:colOff>95250</xdr:colOff>
      <xdr:row>64</xdr:row>
      <xdr:rowOff>127635</xdr:rowOff>
    </xdr:to>
    <xdr:sp macro="" textlink="">
      <xdr:nvSpPr>
        <xdr:cNvPr id="46" name="Text Box 7">
          <a:extLst>
            <a:ext uri="{FF2B5EF4-FFF2-40B4-BE49-F238E27FC236}">
              <a16:creationId xmlns:a16="http://schemas.microsoft.com/office/drawing/2014/main" id="{38FE70B9-8F9A-4807-A603-776DE23F408F}"/>
            </a:ext>
          </a:extLst>
        </xdr:cNvPr>
        <xdr:cNvSpPr txBox="1">
          <a:spLocks noChangeArrowheads="1"/>
        </xdr:cNvSpPr>
      </xdr:nvSpPr>
      <xdr:spPr bwMode="auto">
        <a:xfrm>
          <a:off x="7019925" y="148590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62</xdr:row>
      <xdr:rowOff>0</xdr:rowOff>
    </xdr:from>
    <xdr:to>
      <xdr:col>27</xdr:col>
      <xdr:colOff>95250</xdr:colOff>
      <xdr:row>64</xdr:row>
      <xdr:rowOff>127635</xdr:rowOff>
    </xdr:to>
    <xdr:sp macro="" textlink="">
      <xdr:nvSpPr>
        <xdr:cNvPr id="47" name="Text Box 8">
          <a:extLst>
            <a:ext uri="{FF2B5EF4-FFF2-40B4-BE49-F238E27FC236}">
              <a16:creationId xmlns:a16="http://schemas.microsoft.com/office/drawing/2014/main" id="{58E23A16-B022-48F9-97D3-21C5D6D6C7D4}"/>
            </a:ext>
          </a:extLst>
        </xdr:cNvPr>
        <xdr:cNvSpPr txBox="1">
          <a:spLocks noChangeArrowheads="1"/>
        </xdr:cNvSpPr>
      </xdr:nvSpPr>
      <xdr:spPr bwMode="auto">
        <a:xfrm>
          <a:off x="7019925" y="148590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62</xdr:row>
      <xdr:rowOff>0</xdr:rowOff>
    </xdr:from>
    <xdr:to>
      <xdr:col>27</xdr:col>
      <xdr:colOff>95250</xdr:colOff>
      <xdr:row>66</xdr:row>
      <xdr:rowOff>89535</xdr:rowOff>
    </xdr:to>
    <xdr:sp macro="" textlink="">
      <xdr:nvSpPr>
        <xdr:cNvPr id="48" name="Text Box 7">
          <a:extLst>
            <a:ext uri="{FF2B5EF4-FFF2-40B4-BE49-F238E27FC236}">
              <a16:creationId xmlns:a16="http://schemas.microsoft.com/office/drawing/2014/main" id="{E8DF00B3-81A3-4E51-AEB6-E87F8662400E}"/>
            </a:ext>
          </a:extLst>
        </xdr:cNvPr>
        <xdr:cNvSpPr txBox="1">
          <a:spLocks noChangeArrowheads="1"/>
        </xdr:cNvSpPr>
      </xdr:nvSpPr>
      <xdr:spPr bwMode="auto">
        <a:xfrm>
          <a:off x="7019925" y="3762375"/>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62</xdr:row>
      <xdr:rowOff>0</xdr:rowOff>
    </xdr:from>
    <xdr:to>
      <xdr:col>27</xdr:col>
      <xdr:colOff>95250</xdr:colOff>
      <xdr:row>66</xdr:row>
      <xdr:rowOff>89535</xdr:rowOff>
    </xdr:to>
    <xdr:sp macro="" textlink="">
      <xdr:nvSpPr>
        <xdr:cNvPr id="49" name="Text Box 8">
          <a:extLst>
            <a:ext uri="{FF2B5EF4-FFF2-40B4-BE49-F238E27FC236}">
              <a16:creationId xmlns:a16="http://schemas.microsoft.com/office/drawing/2014/main" id="{21D043C1-B4D0-4F0F-8ADE-3B466958EE5F}"/>
            </a:ext>
          </a:extLst>
        </xdr:cNvPr>
        <xdr:cNvSpPr txBox="1">
          <a:spLocks noChangeArrowheads="1"/>
        </xdr:cNvSpPr>
      </xdr:nvSpPr>
      <xdr:spPr bwMode="auto">
        <a:xfrm>
          <a:off x="7019925" y="3762375"/>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48</xdr:row>
      <xdr:rowOff>0</xdr:rowOff>
    </xdr:from>
    <xdr:to>
      <xdr:col>3</xdr:col>
      <xdr:colOff>95250</xdr:colOff>
      <xdr:row>52</xdr:row>
      <xdr:rowOff>62865</xdr:rowOff>
    </xdr:to>
    <xdr:sp macro="" textlink="">
      <xdr:nvSpPr>
        <xdr:cNvPr id="50" name="Text Box 5">
          <a:extLst>
            <a:ext uri="{FF2B5EF4-FFF2-40B4-BE49-F238E27FC236}">
              <a16:creationId xmlns:a16="http://schemas.microsoft.com/office/drawing/2014/main" id="{02CD9D09-08E6-4C99-8DEF-F69615394384}"/>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48</xdr:row>
      <xdr:rowOff>0</xdr:rowOff>
    </xdr:from>
    <xdr:to>
      <xdr:col>3</xdr:col>
      <xdr:colOff>95250</xdr:colOff>
      <xdr:row>52</xdr:row>
      <xdr:rowOff>62865</xdr:rowOff>
    </xdr:to>
    <xdr:sp macro="" textlink="">
      <xdr:nvSpPr>
        <xdr:cNvPr id="51" name="Text Box 6">
          <a:extLst>
            <a:ext uri="{FF2B5EF4-FFF2-40B4-BE49-F238E27FC236}">
              <a16:creationId xmlns:a16="http://schemas.microsoft.com/office/drawing/2014/main" id="{B0FB9A3C-9946-41DF-8EC0-F6D0BF0B32E2}"/>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7</xdr:row>
      <xdr:rowOff>0</xdr:rowOff>
    </xdr:from>
    <xdr:to>
      <xdr:col>3</xdr:col>
      <xdr:colOff>95250</xdr:colOff>
      <xdr:row>7</xdr:row>
      <xdr:rowOff>184785</xdr:rowOff>
    </xdr:to>
    <xdr:sp macro="" textlink="">
      <xdr:nvSpPr>
        <xdr:cNvPr id="52" name="Text Box 7">
          <a:extLst>
            <a:ext uri="{FF2B5EF4-FFF2-40B4-BE49-F238E27FC236}">
              <a16:creationId xmlns:a16="http://schemas.microsoft.com/office/drawing/2014/main" id="{3914E2F7-559A-4F32-B99F-348134F8543E}"/>
            </a:ext>
          </a:extLst>
        </xdr:cNvPr>
        <xdr:cNvSpPr txBox="1">
          <a:spLocks noChangeArrowheads="1"/>
        </xdr:cNvSpPr>
      </xdr:nvSpPr>
      <xdr:spPr bwMode="auto">
        <a:xfrm>
          <a:off x="2962275" y="148590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7</xdr:row>
      <xdr:rowOff>0</xdr:rowOff>
    </xdr:from>
    <xdr:to>
      <xdr:col>3</xdr:col>
      <xdr:colOff>95250</xdr:colOff>
      <xdr:row>7</xdr:row>
      <xdr:rowOff>184785</xdr:rowOff>
    </xdr:to>
    <xdr:sp macro="" textlink="">
      <xdr:nvSpPr>
        <xdr:cNvPr id="53" name="Text Box 8">
          <a:extLst>
            <a:ext uri="{FF2B5EF4-FFF2-40B4-BE49-F238E27FC236}">
              <a16:creationId xmlns:a16="http://schemas.microsoft.com/office/drawing/2014/main" id="{A7F07EF2-60F3-43BE-A923-F7D7DBCAFA92}"/>
            </a:ext>
          </a:extLst>
        </xdr:cNvPr>
        <xdr:cNvSpPr txBox="1">
          <a:spLocks noChangeArrowheads="1"/>
        </xdr:cNvSpPr>
      </xdr:nvSpPr>
      <xdr:spPr bwMode="auto">
        <a:xfrm>
          <a:off x="2962275" y="148590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48</xdr:row>
      <xdr:rowOff>0</xdr:rowOff>
    </xdr:from>
    <xdr:to>
      <xdr:col>3</xdr:col>
      <xdr:colOff>95250</xdr:colOff>
      <xdr:row>52</xdr:row>
      <xdr:rowOff>62865</xdr:rowOff>
    </xdr:to>
    <xdr:sp macro="" textlink="">
      <xdr:nvSpPr>
        <xdr:cNvPr id="54" name="Text Box 9">
          <a:extLst>
            <a:ext uri="{FF2B5EF4-FFF2-40B4-BE49-F238E27FC236}">
              <a16:creationId xmlns:a16="http://schemas.microsoft.com/office/drawing/2014/main" id="{DFB3DA9B-0CF9-4F08-8099-6CF54F11DC30}"/>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48</xdr:row>
      <xdr:rowOff>0</xdr:rowOff>
    </xdr:from>
    <xdr:to>
      <xdr:col>3</xdr:col>
      <xdr:colOff>95250</xdr:colOff>
      <xdr:row>52</xdr:row>
      <xdr:rowOff>62865</xdr:rowOff>
    </xdr:to>
    <xdr:sp macro="" textlink="">
      <xdr:nvSpPr>
        <xdr:cNvPr id="55" name="Text Box 10">
          <a:extLst>
            <a:ext uri="{FF2B5EF4-FFF2-40B4-BE49-F238E27FC236}">
              <a16:creationId xmlns:a16="http://schemas.microsoft.com/office/drawing/2014/main" id="{C8917421-36ED-4EB8-A2D3-33E2D30A2C8E}"/>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48</xdr:row>
      <xdr:rowOff>0</xdr:rowOff>
    </xdr:from>
    <xdr:to>
      <xdr:col>3</xdr:col>
      <xdr:colOff>95250</xdr:colOff>
      <xdr:row>52</xdr:row>
      <xdr:rowOff>62865</xdr:rowOff>
    </xdr:to>
    <xdr:sp macro="" textlink="">
      <xdr:nvSpPr>
        <xdr:cNvPr id="56" name="Text Box 11">
          <a:extLst>
            <a:ext uri="{FF2B5EF4-FFF2-40B4-BE49-F238E27FC236}">
              <a16:creationId xmlns:a16="http://schemas.microsoft.com/office/drawing/2014/main" id="{BBC8B487-1ECF-49A1-A2C9-BA0E327A143D}"/>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48</xdr:row>
      <xdr:rowOff>0</xdr:rowOff>
    </xdr:from>
    <xdr:to>
      <xdr:col>3</xdr:col>
      <xdr:colOff>95250</xdr:colOff>
      <xdr:row>52</xdr:row>
      <xdr:rowOff>62865</xdr:rowOff>
    </xdr:to>
    <xdr:sp macro="" textlink="">
      <xdr:nvSpPr>
        <xdr:cNvPr id="57" name="Text Box 12">
          <a:extLst>
            <a:ext uri="{FF2B5EF4-FFF2-40B4-BE49-F238E27FC236}">
              <a16:creationId xmlns:a16="http://schemas.microsoft.com/office/drawing/2014/main" id="{8F64CD3E-13CC-43B6-A65D-04ED73D950A4}"/>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48</xdr:row>
      <xdr:rowOff>0</xdr:rowOff>
    </xdr:from>
    <xdr:to>
      <xdr:col>3</xdr:col>
      <xdr:colOff>95250</xdr:colOff>
      <xdr:row>52</xdr:row>
      <xdr:rowOff>62865</xdr:rowOff>
    </xdr:to>
    <xdr:sp macro="" textlink="">
      <xdr:nvSpPr>
        <xdr:cNvPr id="58" name="Text Box 13">
          <a:extLst>
            <a:ext uri="{FF2B5EF4-FFF2-40B4-BE49-F238E27FC236}">
              <a16:creationId xmlns:a16="http://schemas.microsoft.com/office/drawing/2014/main" id="{943A557E-1EA8-453D-AFBB-42D5A3669F35}"/>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48</xdr:row>
      <xdr:rowOff>0</xdr:rowOff>
    </xdr:from>
    <xdr:to>
      <xdr:col>3</xdr:col>
      <xdr:colOff>95250</xdr:colOff>
      <xdr:row>52</xdr:row>
      <xdr:rowOff>62865</xdr:rowOff>
    </xdr:to>
    <xdr:sp macro="" textlink="">
      <xdr:nvSpPr>
        <xdr:cNvPr id="59" name="Text Box 14">
          <a:extLst>
            <a:ext uri="{FF2B5EF4-FFF2-40B4-BE49-F238E27FC236}">
              <a16:creationId xmlns:a16="http://schemas.microsoft.com/office/drawing/2014/main" id="{656C93CE-827B-4C41-B0E3-755FDFB58DB0}"/>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48</xdr:row>
      <xdr:rowOff>0</xdr:rowOff>
    </xdr:from>
    <xdr:to>
      <xdr:col>3</xdr:col>
      <xdr:colOff>95250</xdr:colOff>
      <xdr:row>52</xdr:row>
      <xdr:rowOff>62865</xdr:rowOff>
    </xdr:to>
    <xdr:sp macro="" textlink="">
      <xdr:nvSpPr>
        <xdr:cNvPr id="60" name="Text Box 15">
          <a:extLst>
            <a:ext uri="{FF2B5EF4-FFF2-40B4-BE49-F238E27FC236}">
              <a16:creationId xmlns:a16="http://schemas.microsoft.com/office/drawing/2014/main" id="{F8D3592B-8952-493F-9005-9CEA82FEC62F}"/>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48</xdr:row>
      <xdr:rowOff>0</xdr:rowOff>
    </xdr:from>
    <xdr:to>
      <xdr:col>3</xdr:col>
      <xdr:colOff>95250</xdr:colOff>
      <xdr:row>52</xdr:row>
      <xdr:rowOff>62865</xdr:rowOff>
    </xdr:to>
    <xdr:sp macro="" textlink="">
      <xdr:nvSpPr>
        <xdr:cNvPr id="61" name="Text Box 16">
          <a:extLst>
            <a:ext uri="{FF2B5EF4-FFF2-40B4-BE49-F238E27FC236}">
              <a16:creationId xmlns:a16="http://schemas.microsoft.com/office/drawing/2014/main" id="{2F78C69F-EE6C-45FF-B839-ED1EE966DA2B}"/>
            </a:ext>
          </a:extLst>
        </xdr:cNvPr>
        <xdr:cNvSpPr txBox="1">
          <a:spLocks noChangeArrowheads="1"/>
        </xdr:cNvSpPr>
      </xdr:nvSpPr>
      <xdr:spPr bwMode="auto">
        <a:xfrm>
          <a:off x="2962275" y="3762375"/>
          <a:ext cx="95250" cy="196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xdr:row>
      <xdr:rowOff>0</xdr:rowOff>
    </xdr:from>
    <xdr:to>
      <xdr:col>8</xdr:col>
      <xdr:colOff>95250</xdr:colOff>
      <xdr:row>7</xdr:row>
      <xdr:rowOff>184785</xdr:rowOff>
    </xdr:to>
    <xdr:sp macro="" textlink="">
      <xdr:nvSpPr>
        <xdr:cNvPr id="62" name="Text Box 7">
          <a:extLst>
            <a:ext uri="{FF2B5EF4-FFF2-40B4-BE49-F238E27FC236}">
              <a16:creationId xmlns:a16="http://schemas.microsoft.com/office/drawing/2014/main" id="{E2881A79-EAD1-4EFC-8469-3037FB388D4D}"/>
            </a:ext>
          </a:extLst>
        </xdr:cNvPr>
        <xdr:cNvSpPr txBox="1">
          <a:spLocks noChangeArrowheads="1"/>
        </xdr:cNvSpPr>
      </xdr:nvSpPr>
      <xdr:spPr bwMode="auto">
        <a:xfrm>
          <a:off x="7019925" y="148590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xdr:row>
      <xdr:rowOff>0</xdr:rowOff>
    </xdr:from>
    <xdr:to>
      <xdr:col>8</xdr:col>
      <xdr:colOff>95250</xdr:colOff>
      <xdr:row>7</xdr:row>
      <xdr:rowOff>184785</xdr:rowOff>
    </xdr:to>
    <xdr:sp macro="" textlink="">
      <xdr:nvSpPr>
        <xdr:cNvPr id="63" name="Text Box 8">
          <a:extLst>
            <a:ext uri="{FF2B5EF4-FFF2-40B4-BE49-F238E27FC236}">
              <a16:creationId xmlns:a16="http://schemas.microsoft.com/office/drawing/2014/main" id="{5488E19C-D145-469D-A907-07222C3938CD}"/>
            </a:ext>
          </a:extLst>
        </xdr:cNvPr>
        <xdr:cNvSpPr txBox="1">
          <a:spLocks noChangeArrowheads="1"/>
        </xdr:cNvSpPr>
      </xdr:nvSpPr>
      <xdr:spPr bwMode="auto">
        <a:xfrm>
          <a:off x="7019925" y="148590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48</xdr:row>
      <xdr:rowOff>0</xdr:rowOff>
    </xdr:from>
    <xdr:to>
      <xdr:col>8</xdr:col>
      <xdr:colOff>95250</xdr:colOff>
      <xdr:row>52</xdr:row>
      <xdr:rowOff>51435</xdr:rowOff>
    </xdr:to>
    <xdr:sp macro="" textlink="">
      <xdr:nvSpPr>
        <xdr:cNvPr id="64" name="Text Box 7">
          <a:extLst>
            <a:ext uri="{FF2B5EF4-FFF2-40B4-BE49-F238E27FC236}">
              <a16:creationId xmlns:a16="http://schemas.microsoft.com/office/drawing/2014/main" id="{54E2D2EE-40E9-4682-989A-36513737733C}"/>
            </a:ext>
          </a:extLst>
        </xdr:cNvPr>
        <xdr:cNvSpPr txBox="1">
          <a:spLocks noChangeArrowheads="1"/>
        </xdr:cNvSpPr>
      </xdr:nvSpPr>
      <xdr:spPr bwMode="auto">
        <a:xfrm>
          <a:off x="7019925" y="3762375"/>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48</xdr:row>
      <xdr:rowOff>0</xdr:rowOff>
    </xdr:from>
    <xdr:to>
      <xdr:col>8</xdr:col>
      <xdr:colOff>95250</xdr:colOff>
      <xdr:row>52</xdr:row>
      <xdr:rowOff>51435</xdr:rowOff>
    </xdr:to>
    <xdr:sp macro="" textlink="">
      <xdr:nvSpPr>
        <xdr:cNvPr id="65" name="Text Box 8">
          <a:extLst>
            <a:ext uri="{FF2B5EF4-FFF2-40B4-BE49-F238E27FC236}">
              <a16:creationId xmlns:a16="http://schemas.microsoft.com/office/drawing/2014/main" id="{BBBFF9E7-8657-4C66-8C03-F2F35E652C54}"/>
            </a:ext>
          </a:extLst>
        </xdr:cNvPr>
        <xdr:cNvSpPr txBox="1">
          <a:spLocks noChangeArrowheads="1"/>
        </xdr:cNvSpPr>
      </xdr:nvSpPr>
      <xdr:spPr bwMode="auto">
        <a:xfrm>
          <a:off x="7019925" y="3762375"/>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0</xdr:colOff>
      <xdr:row>11</xdr:row>
      <xdr:rowOff>0</xdr:rowOff>
    </xdr:from>
    <xdr:ext cx="91440" cy="192405"/>
    <xdr:sp macro="" textlink="">
      <xdr:nvSpPr>
        <xdr:cNvPr id="66" name="Text Box 1">
          <a:extLst>
            <a:ext uri="{FF2B5EF4-FFF2-40B4-BE49-F238E27FC236}">
              <a16:creationId xmlns:a16="http://schemas.microsoft.com/office/drawing/2014/main" id="{C53C48B9-AC4A-4315-86B8-F6716D81F904}"/>
            </a:ext>
          </a:extLst>
        </xdr:cNvPr>
        <xdr:cNvSpPr txBox="1">
          <a:spLocks noChangeArrowheads="1"/>
        </xdr:cNvSpPr>
      </xdr:nvSpPr>
      <xdr:spPr bwMode="auto">
        <a:xfrm>
          <a:off x="24755475" y="79057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11</xdr:row>
      <xdr:rowOff>0</xdr:rowOff>
    </xdr:from>
    <xdr:ext cx="91440" cy="192405"/>
    <xdr:sp macro="" textlink="">
      <xdr:nvSpPr>
        <xdr:cNvPr id="67" name="Text Box 2">
          <a:extLst>
            <a:ext uri="{FF2B5EF4-FFF2-40B4-BE49-F238E27FC236}">
              <a16:creationId xmlns:a16="http://schemas.microsoft.com/office/drawing/2014/main" id="{36407C6C-4154-41AB-8761-B11BA044B0B3}"/>
            </a:ext>
          </a:extLst>
        </xdr:cNvPr>
        <xdr:cNvSpPr txBox="1">
          <a:spLocks noChangeArrowheads="1"/>
        </xdr:cNvSpPr>
      </xdr:nvSpPr>
      <xdr:spPr bwMode="auto">
        <a:xfrm>
          <a:off x="24755475" y="79057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11</xdr:row>
      <xdr:rowOff>0</xdr:rowOff>
    </xdr:from>
    <xdr:ext cx="91440" cy="192405"/>
    <xdr:sp macro="" textlink="">
      <xdr:nvSpPr>
        <xdr:cNvPr id="68" name="Text Box 3">
          <a:extLst>
            <a:ext uri="{FF2B5EF4-FFF2-40B4-BE49-F238E27FC236}">
              <a16:creationId xmlns:a16="http://schemas.microsoft.com/office/drawing/2014/main" id="{14181F66-6AB0-41D8-9B1E-ECFAB6CB67B0}"/>
            </a:ext>
          </a:extLst>
        </xdr:cNvPr>
        <xdr:cNvSpPr txBox="1">
          <a:spLocks noChangeArrowheads="1"/>
        </xdr:cNvSpPr>
      </xdr:nvSpPr>
      <xdr:spPr bwMode="auto">
        <a:xfrm>
          <a:off x="24755475" y="79057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11</xdr:row>
      <xdr:rowOff>0</xdr:rowOff>
    </xdr:from>
    <xdr:ext cx="91440" cy="192405"/>
    <xdr:sp macro="" textlink="">
      <xdr:nvSpPr>
        <xdr:cNvPr id="69" name="Text Box 4">
          <a:extLst>
            <a:ext uri="{FF2B5EF4-FFF2-40B4-BE49-F238E27FC236}">
              <a16:creationId xmlns:a16="http://schemas.microsoft.com/office/drawing/2014/main" id="{4C8FD714-792C-4FCF-9F27-C211580E2472}"/>
            </a:ext>
          </a:extLst>
        </xdr:cNvPr>
        <xdr:cNvSpPr txBox="1">
          <a:spLocks noChangeArrowheads="1"/>
        </xdr:cNvSpPr>
      </xdr:nvSpPr>
      <xdr:spPr bwMode="auto">
        <a:xfrm>
          <a:off x="24755475" y="79057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11</xdr:row>
      <xdr:rowOff>0</xdr:rowOff>
    </xdr:from>
    <xdr:ext cx="91440" cy="192405"/>
    <xdr:sp macro="" textlink="">
      <xdr:nvSpPr>
        <xdr:cNvPr id="70" name="Text Box 1">
          <a:extLst>
            <a:ext uri="{FF2B5EF4-FFF2-40B4-BE49-F238E27FC236}">
              <a16:creationId xmlns:a16="http://schemas.microsoft.com/office/drawing/2014/main" id="{E3205C8E-52C1-4AA4-8E32-CB79E8C16462}"/>
            </a:ext>
          </a:extLst>
        </xdr:cNvPr>
        <xdr:cNvSpPr txBox="1">
          <a:spLocks noChangeArrowheads="1"/>
        </xdr:cNvSpPr>
      </xdr:nvSpPr>
      <xdr:spPr bwMode="auto">
        <a:xfrm>
          <a:off x="24755475" y="77343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11</xdr:row>
      <xdr:rowOff>0</xdr:rowOff>
    </xdr:from>
    <xdr:ext cx="91440" cy="192405"/>
    <xdr:sp macro="" textlink="">
      <xdr:nvSpPr>
        <xdr:cNvPr id="71" name="Text Box 2">
          <a:extLst>
            <a:ext uri="{FF2B5EF4-FFF2-40B4-BE49-F238E27FC236}">
              <a16:creationId xmlns:a16="http://schemas.microsoft.com/office/drawing/2014/main" id="{44D99077-B020-4FC9-B204-8CD971DE2AAC}"/>
            </a:ext>
          </a:extLst>
        </xdr:cNvPr>
        <xdr:cNvSpPr txBox="1">
          <a:spLocks noChangeArrowheads="1"/>
        </xdr:cNvSpPr>
      </xdr:nvSpPr>
      <xdr:spPr bwMode="auto">
        <a:xfrm>
          <a:off x="24755475" y="77343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11</xdr:row>
      <xdr:rowOff>0</xdr:rowOff>
    </xdr:from>
    <xdr:ext cx="91440" cy="192405"/>
    <xdr:sp macro="" textlink="">
      <xdr:nvSpPr>
        <xdr:cNvPr id="72" name="Text Box 3">
          <a:extLst>
            <a:ext uri="{FF2B5EF4-FFF2-40B4-BE49-F238E27FC236}">
              <a16:creationId xmlns:a16="http://schemas.microsoft.com/office/drawing/2014/main" id="{EB2A75DB-67B1-4252-94D3-A81EA369F1A4}"/>
            </a:ext>
          </a:extLst>
        </xdr:cNvPr>
        <xdr:cNvSpPr txBox="1">
          <a:spLocks noChangeArrowheads="1"/>
        </xdr:cNvSpPr>
      </xdr:nvSpPr>
      <xdr:spPr bwMode="auto">
        <a:xfrm>
          <a:off x="24755475" y="77343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11</xdr:row>
      <xdr:rowOff>0</xdr:rowOff>
    </xdr:from>
    <xdr:ext cx="91440" cy="192405"/>
    <xdr:sp macro="" textlink="">
      <xdr:nvSpPr>
        <xdr:cNvPr id="73" name="Text Box 4">
          <a:extLst>
            <a:ext uri="{FF2B5EF4-FFF2-40B4-BE49-F238E27FC236}">
              <a16:creationId xmlns:a16="http://schemas.microsoft.com/office/drawing/2014/main" id="{426977C4-F80F-4546-9A84-139ED34439B1}"/>
            </a:ext>
          </a:extLst>
        </xdr:cNvPr>
        <xdr:cNvSpPr txBox="1">
          <a:spLocks noChangeArrowheads="1"/>
        </xdr:cNvSpPr>
      </xdr:nvSpPr>
      <xdr:spPr bwMode="auto">
        <a:xfrm>
          <a:off x="24755475" y="77343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91440" cy="192405"/>
    <xdr:sp macro="" textlink="">
      <xdr:nvSpPr>
        <xdr:cNvPr id="74" name="Text Box 1">
          <a:extLst>
            <a:ext uri="{FF2B5EF4-FFF2-40B4-BE49-F238E27FC236}">
              <a16:creationId xmlns:a16="http://schemas.microsoft.com/office/drawing/2014/main" id="{AEC450B2-2C83-48CC-B121-BAA8E0E48BC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91440" cy="192405"/>
    <xdr:sp macro="" textlink="">
      <xdr:nvSpPr>
        <xdr:cNvPr id="75" name="Text Box 2">
          <a:extLst>
            <a:ext uri="{FF2B5EF4-FFF2-40B4-BE49-F238E27FC236}">
              <a16:creationId xmlns:a16="http://schemas.microsoft.com/office/drawing/2014/main" id="{AC646B5E-49F4-4309-89A4-F3EAF3D9A7B0}"/>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91440" cy="192405"/>
    <xdr:sp macro="" textlink="">
      <xdr:nvSpPr>
        <xdr:cNvPr id="76" name="Text Box 3">
          <a:extLst>
            <a:ext uri="{FF2B5EF4-FFF2-40B4-BE49-F238E27FC236}">
              <a16:creationId xmlns:a16="http://schemas.microsoft.com/office/drawing/2014/main" id="{AD0402AF-5A02-43F9-89A4-6297AED0FF2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10</xdr:row>
      <xdr:rowOff>0</xdr:rowOff>
    </xdr:from>
    <xdr:ext cx="91440" cy="192405"/>
    <xdr:sp macro="" textlink="">
      <xdr:nvSpPr>
        <xdr:cNvPr id="77" name="Text Box 4">
          <a:extLst>
            <a:ext uri="{FF2B5EF4-FFF2-40B4-BE49-F238E27FC236}">
              <a16:creationId xmlns:a16="http://schemas.microsoft.com/office/drawing/2014/main" id="{232DB869-CB88-41B8-8DF6-2EDD25475B07}"/>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476250</xdr:colOff>
      <xdr:row>13</xdr:row>
      <xdr:rowOff>0</xdr:rowOff>
    </xdr:from>
    <xdr:ext cx="91440" cy="192405"/>
    <xdr:sp macro="" textlink="">
      <xdr:nvSpPr>
        <xdr:cNvPr id="78" name="Text Box 1">
          <a:extLst>
            <a:ext uri="{FF2B5EF4-FFF2-40B4-BE49-F238E27FC236}">
              <a16:creationId xmlns:a16="http://schemas.microsoft.com/office/drawing/2014/main" id="{383D6DFF-36AF-4218-AC33-D1F29776896D}"/>
            </a:ext>
          </a:extLst>
        </xdr:cNvPr>
        <xdr:cNvSpPr txBox="1">
          <a:spLocks noChangeArrowheads="1"/>
        </xdr:cNvSpPr>
      </xdr:nvSpPr>
      <xdr:spPr bwMode="auto">
        <a:xfrm>
          <a:off x="476250" y="32702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552450</xdr:colOff>
      <xdr:row>13</xdr:row>
      <xdr:rowOff>0</xdr:rowOff>
    </xdr:from>
    <xdr:ext cx="91440" cy="192405"/>
    <xdr:sp macro="" textlink="">
      <xdr:nvSpPr>
        <xdr:cNvPr id="81" name="Text Box 4">
          <a:extLst>
            <a:ext uri="{FF2B5EF4-FFF2-40B4-BE49-F238E27FC236}">
              <a16:creationId xmlns:a16="http://schemas.microsoft.com/office/drawing/2014/main" id="{C34F61B5-0237-43A6-9741-65BF4755A37A}"/>
            </a:ext>
          </a:extLst>
        </xdr:cNvPr>
        <xdr:cNvSpPr txBox="1">
          <a:spLocks noChangeArrowheads="1"/>
        </xdr:cNvSpPr>
      </xdr:nvSpPr>
      <xdr:spPr bwMode="auto">
        <a:xfrm>
          <a:off x="552450" y="3228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12</xdr:row>
      <xdr:rowOff>0</xdr:rowOff>
    </xdr:from>
    <xdr:ext cx="91440" cy="192405"/>
    <xdr:sp macro="" textlink="">
      <xdr:nvSpPr>
        <xdr:cNvPr id="82" name="Text Box 1">
          <a:extLst>
            <a:ext uri="{FF2B5EF4-FFF2-40B4-BE49-F238E27FC236}">
              <a16:creationId xmlns:a16="http://schemas.microsoft.com/office/drawing/2014/main" id="{F89EE3C5-0E84-4C65-B5F0-4C55B397B94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12</xdr:row>
      <xdr:rowOff>0</xdr:rowOff>
    </xdr:from>
    <xdr:ext cx="91440" cy="192405"/>
    <xdr:sp macro="" textlink="">
      <xdr:nvSpPr>
        <xdr:cNvPr id="83" name="Text Box 2">
          <a:extLst>
            <a:ext uri="{FF2B5EF4-FFF2-40B4-BE49-F238E27FC236}">
              <a16:creationId xmlns:a16="http://schemas.microsoft.com/office/drawing/2014/main" id="{CC5736D4-9B8E-4A32-BA97-54D63214827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12</xdr:row>
      <xdr:rowOff>0</xdr:rowOff>
    </xdr:from>
    <xdr:ext cx="91440" cy="192405"/>
    <xdr:sp macro="" textlink="">
      <xdr:nvSpPr>
        <xdr:cNvPr id="84" name="Text Box 3">
          <a:extLst>
            <a:ext uri="{FF2B5EF4-FFF2-40B4-BE49-F238E27FC236}">
              <a16:creationId xmlns:a16="http://schemas.microsoft.com/office/drawing/2014/main" id="{D0E19CE2-E11C-4D4A-8B8D-0ED8F6169E77}"/>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12</xdr:row>
      <xdr:rowOff>0</xdr:rowOff>
    </xdr:from>
    <xdr:ext cx="91440" cy="192405"/>
    <xdr:sp macro="" textlink="">
      <xdr:nvSpPr>
        <xdr:cNvPr id="85" name="Text Box 4">
          <a:extLst>
            <a:ext uri="{FF2B5EF4-FFF2-40B4-BE49-F238E27FC236}">
              <a16:creationId xmlns:a16="http://schemas.microsoft.com/office/drawing/2014/main" id="{5D711E9E-DC42-403E-8A3C-042CE83F7EC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12</xdr:row>
      <xdr:rowOff>0</xdr:rowOff>
    </xdr:from>
    <xdr:ext cx="91440" cy="192405"/>
    <xdr:sp macro="" textlink="">
      <xdr:nvSpPr>
        <xdr:cNvPr id="86" name="Text Box 1">
          <a:extLst>
            <a:ext uri="{FF2B5EF4-FFF2-40B4-BE49-F238E27FC236}">
              <a16:creationId xmlns:a16="http://schemas.microsoft.com/office/drawing/2014/main" id="{44415FD4-C165-426D-BDF7-21E7E0F4F50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12</xdr:row>
      <xdr:rowOff>0</xdr:rowOff>
    </xdr:from>
    <xdr:ext cx="91440" cy="192405"/>
    <xdr:sp macro="" textlink="">
      <xdr:nvSpPr>
        <xdr:cNvPr id="87" name="Text Box 2">
          <a:extLst>
            <a:ext uri="{FF2B5EF4-FFF2-40B4-BE49-F238E27FC236}">
              <a16:creationId xmlns:a16="http://schemas.microsoft.com/office/drawing/2014/main" id="{E0476B8F-F4E4-49AB-BD06-A021449ED8A3}"/>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12</xdr:row>
      <xdr:rowOff>0</xdr:rowOff>
    </xdr:from>
    <xdr:ext cx="91440" cy="192405"/>
    <xdr:sp macro="" textlink="">
      <xdr:nvSpPr>
        <xdr:cNvPr id="88" name="Text Box 3">
          <a:extLst>
            <a:ext uri="{FF2B5EF4-FFF2-40B4-BE49-F238E27FC236}">
              <a16:creationId xmlns:a16="http://schemas.microsoft.com/office/drawing/2014/main" id="{C2273C39-E67A-47F4-B11B-EA2765417F58}"/>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12</xdr:row>
      <xdr:rowOff>0</xdr:rowOff>
    </xdr:from>
    <xdr:ext cx="91440" cy="192405"/>
    <xdr:sp macro="" textlink="">
      <xdr:nvSpPr>
        <xdr:cNvPr id="89" name="Text Box 4">
          <a:extLst>
            <a:ext uri="{FF2B5EF4-FFF2-40B4-BE49-F238E27FC236}">
              <a16:creationId xmlns:a16="http://schemas.microsoft.com/office/drawing/2014/main" id="{86280649-EE9C-4212-8D39-0FD99F903B1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11</xdr:row>
      <xdr:rowOff>0</xdr:rowOff>
    </xdr:from>
    <xdr:ext cx="91440" cy="192405"/>
    <xdr:sp macro="" textlink="">
      <xdr:nvSpPr>
        <xdr:cNvPr id="90" name="Text Box 1">
          <a:extLst>
            <a:ext uri="{FF2B5EF4-FFF2-40B4-BE49-F238E27FC236}">
              <a16:creationId xmlns:a16="http://schemas.microsoft.com/office/drawing/2014/main" id="{A7C66C68-D71E-4065-B461-9DA04804AC34}"/>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11</xdr:row>
      <xdr:rowOff>0</xdr:rowOff>
    </xdr:from>
    <xdr:ext cx="91440" cy="192405"/>
    <xdr:sp macro="" textlink="">
      <xdr:nvSpPr>
        <xdr:cNvPr id="91" name="Text Box 2">
          <a:extLst>
            <a:ext uri="{FF2B5EF4-FFF2-40B4-BE49-F238E27FC236}">
              <a16:creationId xmlns:a16="http://schemas.microsoft.com/office/drawing/2014/main" id="{84A60C8D-12CC-4E08-81D2-4E29D8EBC183}"/>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11</xdr:row>
      <xdr:rowOff>0</xdr:rowOff>
    </xdr:from>
    <xdr:ext cx="91440" cy="192405"/>
    <xdr:sp macro="" textlink="">
      <xdr:nvSpPr>
        <xdr:cNvPr id="92" name="Text Box 3">
          <a:extLst>
            <a:ext uri="{FF2B5EF4-FFF2-40B4-BE49-F238E27FC236}">
              <a16:creationId xmlns:a16="http://schemas.microsoft.com/office/drawing/2014/main" id="{DDFA3F7F-B2A2-45D2-AB34-19A2BD073898}"/>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11</xdr:row>
      <xdr:rowOff>0</xdr:rowOff>
    </xdr:from>
    <xdr:ext cx="91440" cy="192405"/>
    <xdr:sp macro="" textlink="">
      <xdr:nvSpPr>
        <xdr:cNvPr id="93" name="Text Box 4">
          <a:extLst>
            <a:ext uri="{FF2B5EF4-FFF2-40B4-BE49-F238E27FC236}">
              <a16:creationId xmlns:a16="http://schemas.microsoft.com/office/drawing/2014/main" id="{56BFA8A3-1183-4272-9A1E-1113EEC89098}"/>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425450</xdr:colOff>
      <xdr:row>14</xdr:row>
      <xdr:rowOff>19050</xdr:rowOff>
    </xdr:from>
    <xdr:ext cx="91440" cy="192405"/>
    <xdr:sp macro="" textlink="">
      <xdr:nvSpPr>
        <xdr:cNvPr id="96" name="Text Box 3">
          <a:extLst>
            <a:ext uri="{FF2B5EF4-FFF2-40B4-BE49-F238E27FC236}">
              <a16:creationId xmlns:a16="http://schemas.microsoft.com/office/drawing/2014/main" id="{0B9A5635-A9DE-477D-9F97-CE3DCBFDE4CA}"/>
            </a:ext>
          </a:extLst>
        </xdr:cNvPr>
        <xdr:cNvSpPr txBox="1">
          <a:spLocks noChangeArrowheads="1"/>
        </xdr:cNvSpPr>
      </xdr:nvSpPr>
      <xdr:spPr bwMode="auto">
        <a:xfrm>
          <a:off x="425450" y="35496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26</xdr:row>
      <xdr:rowOff>0</xdr:rowOff>
    </xdr:from>
    <xdr:ext cx="95250" cy="194310"/>
    <xdr:sp macro="" textlink="">
      <xdr:nvSpPr>
        <xdr:cNvPr id="98" name="Text Box 1">
          <a:extLst>
            <a:ext uri="{FF2B5EF4-FFF2-40B4-BE49-F238E27FC236}">
              <a16:creationId xmlns:a16="http://schemas.microsoft.com/office/drawing/2014/main" id="{230A4217-F359-406A-8962-2A0AE1379498}"/>
            </a:ext>
          </a:extLst>
        </xdr:cNvPr>
        <xdr:cNvSpPr txBox="1">
          <a:spLocks noChangeArrowheads="1"/>
        </xdr:cNvSpPr>
      </xdr:nvSpPr>
      <xdr:spPr bwMode="auto">
        <a:xfrm>
          <a:off x="25307925" y="3667125"/>
          <a:ext cx="9525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26</xdr:row>
      <xdr:rowOff>0</xdr:rowOff>
    </xdr:from>
    <xdr:ext cx="95250" cy="194310"/>
    <xdr:sp macro="" textlink="">
      <xdr:nvSpPr>
        <xdr:cNvPr id="99" name="Text Box 2">
          <a:extLst>
            <a:ext uri="{FF2B5EF4-FFF2-40B4-BE49-F238E27FC236}">
              <a16:creationId xmlns:a16="http://schemas.microsoft.com/office/drawing/2014/main" id="{777D2B79-BC0E-432E-8095-FE6689A4B6C8}"/>
            </a:ext>
          </a:extLst>
        </xdr:cNvPr>
        <xdr:cNvSpPr txBox="1">
          <a:spLocks noChangeArrowheads="1"/>
        </xdr:cNvSpPr>
      </xdr:nvSpPr>
      <xdr:spPr bwMode="auto">
        <a:xfrm>
          <a:off x="25307925" y="3667125"/>
          <a:ext cx="9525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26</xdr:row>
      <xdr:rowOff>0</xdr:rowOff>
    </xdr:from>
    <xdr:ext cx="95250" cy="194310"/>
    <xdr:sp macro="" textlink="">
      <xdr:nvSpPr>
        <xdr:cNvPr id="100" name="Text Box 3">
          <a:extLst>
            <a:ext uri="{FF2B5EF4-FFF2-40B4-BE49-F238E27FC236}">
              <a16:creationId xmlns:a16="http://schemas.microsoft.com/office/drawing/2014/main" id="{3587AD16-BAB8-49DB-AA4D-EBA50752A0AD}"/>
            </a:ext>
          </a:extLst>
        </xdr:cNvPr>
        <xdr:cNvSpPr txBox="1">
          <a:spLocks noChangeArrowheads="1"/>
        </xdr:cNvSpPr>
      </xdr:nvSpPr>
      <xdr:spPr bwMode="auto">
        <a:xfrm>
          <a:off x="25307925" y="3667125"/>
          <a:ext cx="9525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26</xdr:row>
      <xdr:rowOff>0</xdr:rowOff>
    </xdr:from>
    <xdr:ext cx="95250" cy="194310"/>
    <xdr:sp macro="" textlink="">
      <xdr:nvSpPr>
        <xdr:cNvPr id="101" name="Text Box 4">
          <a:extLst>
            <a:ext uri="{FF2B5EF4-FFF2-40B4-BE49-F238E27FC236}">
              <a16:creationId xmlns:a16="http://schemas.microsoft.com/office/drawing/2014/main" id="{9BDBD4AE-28E5-424C-8208-B09F13D46D48}"/>
            </a:ext>
          </a:extLst>
        </xdr:cNvPr>
        <xdr:cNvSpPr txBox="1">
          <a:spLocks noChangeArrowheads="1"/>
        </xdr:cNvSpPr>
      </xdr:nvSpPr>
      <xdr:spPr bwMode="auto">
        <a:xfrm>
          <a:off x="25307925" y="3667125"/>
          <a:ext cx="9525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19</xdr:row>
      <xdr:rowOff>0</xdr:rowOff>
    </xdr:from>
    <xdr:ext cx="95250" cy="184785"/>
    <xdr:sp macro="" textlink="">
      <xdr:nvSpPr>
        <xdr:cNvPr id="102" name="Text Box 7">
          <a:extLst>
            <a:ext uri="{FF2B5EF4-FFF2-40B4-BE49-F238E27FC236}">
              <a16:creationId xmlns:a16="http://schemas.microsoft.com/office/drawing/2014/main" id="{3EE683DC-C023-42C1-A932-5903951AF960}"/>
            </a:ext>
          </a:extLst>
        </xdr:cNvPr>
        <xdr:cNvSpPr txBox="1">
          <a:spLocks noChangeArrowheads="1"/>
        </xdr:cNvSpPr>
      </xdr:nvSpPr>
      <xdr:spPr bwMode="auto">
        <a:xfrm>
          <a:off x="4676775" y="154305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19</xdr:row>
      <xdr:rowOff>0</xdr:rowOff>
    </xdr:from>
    <xdr:ext cx="95250" cy="184785"/>
    <xdr:sp macro="" textlink="">
      <xdr:nvSpPr>
        <xdr:cNvPr id="103" name="Text Box 8">
          <a:extLst>
            <a:ext uri="{FF2B5EF4-FFF2-40B4-BE49-F238E27FC236}">
              <a16:creationId xmlns:a16="http://schemas.microsoft.com/office/drawing/2014/main" id="{263426DB-2050-442A-B359-8098097362F3}"/>
            </a:ext>
          </a:extLst>
        </xdr:cNvPr>
        <xdr:cNvSpPr txBox="1">
          <a:spLocks noChangeArrowheads="1"/>
        </xdr:cNvSpPr>
      </xdr:nvSpPr>
      <xdr:spPr bwMode="auto">
        <a:xfrm>
          <a:off x="4676775" y="154305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19</xdr:row>
      <xdr:rowOff>0</xdr:rowOff>
    </xdr:from>
    <xdr:ext cx="95250" cy="184785"/>
    <xdr:sp macro="" textlink="">
      <xdr:nvSpPr>
        <xdr:cNvPr id="104" name="Text Box 7">
          <a:extLst>
            <a:ext uri="{FF2B5EF4-FFF2-40B4-BE49-F238E27FC236}">
              <a16:creationId xmlns:a16="http://schemas.microsoft.com/office/drawing/2014/main" id="{2D321CFE-7641-4E96-BC15-E472B459BC6E}"/>
            </a:ext>
          </a:extLst>
        </xdr:cNvPr>
        <xdr:cNvSpPr txBox="1">
          <a:spLocks noChangeArrowheads="1"/>
        </xdr:cNvSpPr>
      </xdr:nvSpPr>
      <xdr:spPr bwMode="auto">
        <a:xfrm>
          <a:off x="8734425" y="154305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19</xdr:row>
      <xdr:rowOff>0</xdr:rowOff>
    </xdr:from>
    <xdr:ext cx="95250" cy="184785"/>
    <xdr:sp macro="" textlink="">
      <xdr:nvSpPr>
        <xdr:cNvPr id="105" name="Text Box 8">
          <a:extLst>
            <a:ext uri="{FF2B5EF4-FFF2-40B4-BE49-F238E27FC236}">
              <a16:creationId xmlns:a16="http://schemas.microsoft.com/office/drawing/2014/main" id="{388E2D62-DF52-4C74-997A-D8CB8A0AE7A5}"/>
            </a:ext>
          </a:extLst>
        </xdr:cNvPr>
        <xdr:cNvSpPr txBox="1">
          <a:spLocks noChangeArrowheads="1"/>
        </xdr:cNvSpPr>
      </xdr:nvSpPr>
      <xdr:spPr bwMode="auto">
        <a:xfrm>
          <a:off x="8734425" y="154305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0</xdr:rowOff>
    </xdr:from>
    <xdr:ext cx="91440" cy="192405"/>
    <xdr:sp macro="" textlink="">
      <xdr:nvSpPr>
        <xdr:cNvPr id="106" name="Text Box 1">
          <a:extLst>
            <a:ext uri="{FF2B5EF4-FFF2-40B4-BE49-F238E27FC236}">
              <a16:creationId xmlns:a16="http://schemas.microsoft.com/office/drawing/2014/main" id="{C8E78177-9AE9-4C97-A71A-2D6D2DD5D3CB}"/>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0</xdr:rowOff>
    </xdr:from>
    <xdr:ext cx="91440" cy="192405"/>
    <xdr:sp macro="" textlink="">
      <xdr:nvSpPr>
        <xdr:cNvPr id="107" name="Text Box 2">
          <a:extLst>
            <a:ext uri="{FF2B5EF4-FFF2-40B4-BE49-F238E27FC236}">
              <a16:creationId xmlns:a16="http://schemas.microsoft.com/office/drawing/2014/main" id="{EBAF04BE-F174-45B8-A8D8-A249AC260FB7}"/>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0</xdr:rowOff>
    </xdr:from>
    <xdr:ext cx="91440" cy="192405"/>
    <xdr:sp macro="" textlink="">
      <xdr:nvSpPr>
        <xdr:cNvPr id="108" name="Text Box 3">
          <a:extLst>
            <a:ext uri="{FF2B5EF4-FFF2-40B4-BE49-F238E27FC236}">
              <a16:creationId xmlns:a16="http://schemas.microsoft.com/office/drawing/2014/main" id="{EDFB77F2-9B97-4196-A0AC-6212E578669B}"/>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0</xdr:rowOff>
    </xdr:from>
    <xdr:ext cx="91440" cy="192405"/>
    <xdr:sp macro="" textlink="">
      <xdr:nvSpPr>
        <xdr:cNvPr id="109" name="Text Box 4">
          <a:extLst>
            <a:ext uri="{FF2B5EF4-FFF2-40B4-BE49-F238E27FC236}">
              <a16:creationId xmlns:a16="http://schemas.microsoft.com/office/drawing/2014/main" id="{D7019544-D2B6-434A-824C-699489A1CDF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0</xdr:rowOff>
    </xdr:from>
    <xdr:ext cx="91440" cy="192405"/>
    <xdr:sp macro="" textlink="">
      <xdr:nvSpPr>
        <xdr:cNvPr id="110" name="Text Box 1">
          <a:extLst>
            <a:ext uri="{FF2B5EF4-FFF2-40B4-BE49-F238E27FC236}">
              <a16:creationId xmlns:a16="http://schemas.microsoft.com/office/drawing/2014/main" id="{2DD0C35D-7AF5-45A4-83E1-156FE4B26D6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0</xdr:rowOff>
    </xdr:from>
    <xdr:ext cx="91440" cy="192405"/>
    <xdr:sp macro="" textlink="">
      <xdr:nvSpPr>
        <xdr:cNvPr id="111" name="Text Box 2">
          <a:extLst>
            <a:ext uri="{FF2B5EF4-FFF2-40B4-BE49-F238E27FC236}">
              <a16:creationId xmlns:a16="http://schemas.microsoft.com/office/drawing/2014/main" id="{4C505D62-CA4B-4289-8DEA-F4648A609459}"/>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0</xdr:rowOff>
    </xdr:from>
    <xdr:ext cx="91440" cy="192405"/>
    <xdr:sp macro="" textlink="">
      <xdr:nvSpPr>
        <xdr:cNvPr id="112" name="Text Box 3">
          <a:extLst>
            <a:ext uri="{FF2B5EF4-FFF2-40B4-BE49-F238E27FC236}">
              <a16:creationId xmlns:a16="http://schemas.microsoft.com/office/drawing/2014/main" id="{ADF97A72-2734-40CC-BCC2-06A60D06487E}"/>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0</xdr:rowOff>
    </xdr:from>
    <xdr:ext cx="91440" cy="192405"/>
    <xdr:sp macro="" textlink="">
      <xdr:nvSpPr>
        <xdr:cNvPr id="113" name="Text Box 4">
          <a:extLst>
            <a:ext uri="{FF2B5EF4-FFF2-40B4-BE49-F238E27FC236}">
              <a16:creationId xmlns:a16="http://schemas.microsoft.com/office/drawing/2014/main" id="{D204FE0D-96C3-4D00-9B10-DF504370C58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22</xdr:row>
      <xdr:rowOff>0</xdr:rowOff>
    </xdr:from>
    <xdr:ext cx="91440" cy="192405"/>
    <xdr:sp macro="" textlink="">
      <xdr:nvSpPr>
        <xdr:cNvPr id="114" name="Text Box 1">
          <a:extLst>
            <a:ext uri="{FF2B5EF4-FFF2-40B4-BE49-F238E27FC236}">
              <a16:creationId xmlns:a16="http://schemas.microsoft.com/office/drawing/2014/main" id="{E8FC1920-5A4E-4497-9B73-0DE8A4258B6C}"/>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22</xdr:row>
      <xdr:rowOff>0</xdr:rowOff>
    </xdr:from>
    <xdr:ext cx="91440" cy="192405"/>
    <xdr:sp macro="" textlink="">
      <xdr:nvSpPr>
        <xdr:cNvPr id="115" name="Text Box 2">
          <a:extLst>
            <a:ext uri="{FF2B5EF4-FFF2-40B4-BE49-F238E27FC236}">
              <a16:creationId xmlns:a16="http://schemas.microsoft.com/office/drawing/2014/main" id="{5BC404D2-CA45-4BD2-8119-2C7B4BD540E2}"/>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22</xdr:row>
      <xdr:rowOff>0</xdr:rowOff>
    </xdr:from>
    <xdr:ext cx="91440" cy="192405"/>
    <xdr:sp macro="" textlink="">
      <xdr:nvSpPr>
        <xdr:cNvPr id="116" name="Text Box 3">
          <a:extLst>
            <a:ext uri="{FF2B5EF4-FFF2-40B4-BE49-F238E27FC236}">
              <a16:creationId xmlns:a16="http://schemas.microsoft.com/office/drawing/2014/main" id="{0CFA4198-5732-4739-AA19-1B5E3F116E64}"/>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22</xdr:row>
      <xdr:rowOff>0</xdr:rowOff>
    </xdr:from>
    <xdr:ext cx="91440" cy="192405"/>
    <xdr:sp macro="" textlink="">
      <xdr:nvSpPr>
        <xdr:cNvPr id="117" name="Text Box 4">
          <a:extLst>
            <a:ext uri="{FF2B5EF4-FFF2-40B4-BE49-F238E27FC236}">
              <a16:creationId xmlns:a16="http://schemas.microsoft.com/office/drawing/2014/main" id="{4F60C840-DF1F-4005-AB71-9A7C17431CDB}"/>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22</xdr:row>
      <xdr:rowOff>0</xdr:rowOff>
    </xdr:from>
    <xdr:ext cx="91440" cy="192405"/>
    <xdr:sp macro="" textlink="">
      <xdr:nvSpPr>
        <xdr:cNvPr id="118" name="Text Box 1">
          <a:extLst>
            <a:ext uri="{FF2B5EF4-FFF2-40B4-BE49-F238E27FC236}">
              <a16:creationId xmlns:a16="http://schemas.microsoft.com/office/drawing/2014/main" id="{C1323416-56EC-4830-A58B-64BFC68F9408}"/>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22</xdr:row>
      <xdr:rowOff>0</xdr:rowOff>
    </xdr:from>
    <xdr:ext cx="91440" cy="192405"/>
    <xdr:sp macro="" textlink="">
      <xdr:nvSpPr>
        <xdr:cNvPr id="119" name="Text Box 2">
          <a:extLst>
            <a:ext uri="{FF2B5EF4-FFF2-40B4-BE49-F238E27FC236}">
              <a16:creationId xmlns:a16="http://schemas.microsoft.com/office/drawing/2014/main" id="{F229E763-391A-4610-BC10-9502CE8D76A7}"/>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22</xdr:row>
      <xdr:rowOff>0</xdr:rowOff>
    </xdr:from>
    <xdr:ext cx="91440" cy="192405"/>
    <xdr:sp macro="" textlink="">
      <xdr:nvSpPr>
        <xdr:cNvPr id="120" name="Text Box 3">
          <a:extLst>
            <a:ext uri="{FF2B5EF4-FFF2-40B4-BE49-F238E27FC236}">
              <a16:creationId xmlns:a16="http://schemas.microsoft.com/office/drawing/2014/main" id="{C0CA6C9E-04A3-4510-85EF-C709A460FD63}"/>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22</xdr:row>
      <xdr:rowOff>0</xdr:rowOff>
    </xdr:from>
    <xdr:ext cx="91440" cy="192405"/>
    <xdr:sp macro="" textlink="">
      <xdr:nvSpPr>
        <xdr:cNvPr id="121" name="Text Box 4">
          <a:extLst>
            <a:ext uri="{FF2B5EF4-FFF2-40B4-BE49-F238E27FC236}">
              <a16:creationId xmlns:a16="http://schemas.microsoft.com/office/drawing/2014/main" id="{718C0347-3001-4453-B4E5-50FF2A31BF3F}"/>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22" name="Text Box 1">
          <a:extLst>
            <a:ext uri="{FF2B5EF4-FFF2-40B4-BE49-F238E27FC236}">
              <a16:creationId xmlns:a16="http://schemas.microsoft.com/office/drawing/2014/main" id="{5639CC2B-4313-4CB0-A204-AF05DA6E0686}"/>
            </a:ext>
          </a:extLst>
        </xdr:cNvPr>
        <xdr:cNvSpPr txBox="1">
          <a:spLocks noChangeArrowheads="1"/>
        </xdr:cNvSpPr>
      </xdr:nvSpPr>
      <xdr:spPr bwMode="auto">
        <a:xfrm>
          <a:off x="581025" y="31718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23" name="Text Box 2">
          <a:extLst>
            <a:ext uri="{FF2B5EF4-FFF2-40B4-BE49-F238E27FC236}">
              <a16:creationId xmlns:a16="http://schemas.microsoft.com/office/drawing/2014/main" id="{C9B58CA8-99C2-4A95-A6F1-A9EC6014CF38}"/>
            </a:ext>
          </a:extLst>
        </xdr:cNvPr>
        <xdr:cNvSpPr txBox="1">
          <a:spLocks noChangeArrowheads="1"/>
        </xdr:cNvSpPr>
      </xdr:nvSpPr>
      <xdr:spPr bwMode="auto">
        <a:xfrm>
          <a:off x="581025" y="31718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24" name="Text Box 3">
          <a:extLst>
            <a:ext uri="{FF2B5EF4-FFF2-40B4-BE49-F238E27FC236}">
              <a16:creationId xmlns:a16="http://schemas.microsoft.com/office/drawing/2014/main" id="{DDCAC288-8618-491A-AAD2-A02D03205102}"/>
            </a:ext>
          </a:extLst>
        </xdr:cNvPr>
        <xdr:cNvSpPr txBox="1">
          <a:spLocks noChangeArrowheads="1"/>
        </xdr:cNvSpPr>
      </xdr:nvSpPr>
      <xdr:spPr bwMode="auto">
        <a:xfrm>
          <a:off x="581025" y="31718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25" name="Text Box 4">
          <a:extLst>
            <a:ext uri="{FF2B5EF4-FFF2-40B4-BE49-F238E27FC236}">
              <a16:creationId xmlns:a16="http://schemas.microsoft.com/office/drawing/2014/main" id="{69502A43-6676-414B-963B-965DEC02EC61}"/>
            </a:ext>
          </a:extLst>
        </xdr:cNvPr>
        <xdr:cNvSpPr txBox="1">
          <a:spLocks noChangeArrowheads="1"/>
        </xdr:cNvSpPr>
      </xdr:nvSpPr>
      <xdr:spPr bwMode="auto">
        <a:xfrm>
          <a:off x="581025" y="31718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26" name="Text Box 1">
          <a:extLst>
            <a:ext uri="{FF2B5EF4-FFF2-40B4-BE49-F238E27FC236}">
              <a16:creationId xmlns:a16="http://schemas.microsoft.com/office/drawing/2014/main" id="{6E991969-F7D6-4A40-842A-7683ACDDB7BD}"/>
            </a:ext>
          </a:extLst>
        </xdr:cNvPr>
        <xdr:cNvSpPr txBox="1">
          <a:spLocks noChangeArrowheads="1"/>
        </xdr:cNvSpPr>
      </xdr:nvSpPr>
      <xdr:spPr bwMode="auto">
        <a:xfrm>
          <a:off x="581025" y="31718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27" name="Text Box 2">
          <a:extLst>
            <a:ext uri="{FF2B5EF4-FFF2-40B4-BE49-F238E27FC236}">
              <a16:creationId xmlns:a16="http://schemas.microsoft.com/office/drawing/2014/main" id="{51F900BE-1177-48C0-88EF-4C70CB020F4B}"/>
            </a:ext>
          </a:extLst>
        </xdr:cNvPr>
        <xdr:cNvSpPr txBox="1">
          <a:spLocks noChangeArrowheads="1"/>
        </xdr:cNvSpPr>
      </xdr:nvSpPr>
      <xdr:spPr bwMode="auto">
        <a:xfrm>
          <a:off x="581025" y="31718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28" name="Text Box 3">
          <a:extLst>
            <a:ext uri="{FF2B5EF4-FFF2-40B4-BE49-F238E27FC236}">
              <a16:creationId xmlns:a16="http://schemas.microsoft.com/office/drawing/2014/main" id="{C42E2DDF-C0CE-49A7-992F-4ACB8D4424AA}"/>
            </a:ext>
          </a:extLst>
        </xdr:cNvPr>
        <xdr:cNvSpPr txBox="1">
          <a:spLocks noChangeArrowheads="1"/>
        </xdr:cNvSpPr>
      </xdr:nvSpPr>
      <xdr:spPr bwMode="auto">
        <a:xfrm>
          <a:off x="581025" y="31718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29" name="Text Box 4">
          <a:extLst>
            <a:ext uri="{FF2B5EF4-FFF2-40B4-BE49-F238E27FC236}">
              <a16:creationId xmlns:a16="http://schemas.microsoft.com/office/drawing/2014/main" id="{C7C18D88-2411-48CC-89B5-EB218B92E776}"/>
            </a:ext>
          </a:extLst>
        </xdr:cNvPr>
        <xdr:cNvSpPr txBox="1">
          <a:spLocks noChangeArrowheads="1"/>
        </xdr:cNvSpPr>
      </xdr:nvSpPr>
      <xdr:spPr bwMode="auto">
        <a:xfrm>
          <a:off x="581025" y="31718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0</xdr:rowOff>
    </xdr:from>
    <xdr:ext cx="91440" cy="192405"/>
    <xdr:sp macro="" textlink="">
      <xdr:nvSpPr>
        <xdr:cNvPr id="130" name="Text Box 1">
          <a:extLst>
            <a:ext uri="{FF2B5EF4-FFF2-40B4-BE49-F238E27FC236}">
              <a16:creationId xmlns:a16="http://schemas.microsoft.com/office/drawing/2014/main" id="{B86F6836-A62C-4929-8EBC-03FB076B6B52}"/>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0</xdr:rowOff>
    </xdr:from>
    <xdr:ext cx="91440" cy="192405"/>
    <xdr:sp macro="" textlink="">
      <xdr:nvSpPr>
        <xdr:cNvPr id="131" name="Text Box 2">
          <a:extLst>
            <a:ext uri="{FF2B5EF4-FFF2-40B4-BE49-F238E27FC236}">
              <a16:creationId xmlns:a16="http://schemas.microsoft.com/office/drawing/2014/main" id="{1E16280C-7241-4BFB-B60F-D308DB051F6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0</xdr:rowOff>
    </xdr:from>
    <xdr:ext cx="91440" cy="192405"/>
    <xdr:sp macro="" textlink="">
      <xdr:nvSpPr>
        <xdr:cNvPr id="132" name="Text Box 3">
          <a:extLst>
            <a:ext uri="{FF2B5EF4-FFF2-40B4-BE49-F238E27FC236}">
              <a16:creationId xmlns:a16="http://schemas.microsoft.com/office/drawing/2014/main" id="{2C964854-0617-4393-88F6-ABBE3369D74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0</xdr:rowOff>
    </xdr:from>
    <xdr:ext cx="91440" cy="192405"/>
    <xdr:sp macro="" textlink="">
      <xdr:nvSpPr>
        <xdr:cNvPr id="133" name="Text Box 4">
          <a:extLst>
            <a:ext uri="{FF2B5EF4-FFF2-40B4-BE49-F238E27FC236}">
              <a16:creationId xmlns:a16="http://schemas.microsoft.com/office/drawing/2014/main" id="{3EB771E6-14C0-4D4F-9D97-21D6C61943F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0</xdr:rowOff>
    </xdr:from>
    <xdr:ext cx="91440" cy="192405"/>
    <xdr:sp macro="" textlink="">
      <xdr:nvSpPr>
        <xdr:cNvPr id="134" name="Text Box 1">
          <a:extLst>
            <a:ext uri="{FF2B5EF4-FFF2-40B4-BE49-F238E27FC236}">
              <a16:creationId xmlns:a16="http://schemas.microsoft.com/office/drawing/2014/main" id="{1611654A-9944-408B-894C-F698EFE63C8A}"/>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0</xdr:rowOff>
    </xdr:from>
    <xdr:ext cx="91440" cy="192405"/>
    <xdr:sp macro="" textlink="">
      <xdr:nvSpPr>
        <xdr:cNvPr id="135" name="Text Box 2">
          <a:extLst>
            <a:ext uri="{FF2B5EF4-FFF2-40B4-BE49-F238E27FC236}">
              <a16:creationId xmlns:a16="http://schemas.microsoft.com/office/drawing/2014/main" id="{520EBC44-FBF2-45A8-8895-71915D6BB8D6}"/>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0</xdr:rowOff>
    </xdr:from>
    <xdr:ext cx="91440" cy="192405"/>
    <xdr:sp macro="" textlink="">
      <xdr:nvSpPr>
        <xdr:cNvPr id="136" name="Text Box 3">
          <a:extLst>
            <a:ext uri="{FF2B5EF4-FFF2-40B4-BE49-F238E27FC236}">
              <a16:creationId xmlns:a16="http://schemas.microsoft.com/office/drawing/2014/main" id="{B9522D77-E436-4716-92C6-75730AA66B4D}"/>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0</xdr:rowOff>
    </xdr:from>
    <xdr:ext cx="91440" cy="192405"/>
    <xdr:sp macro="" textlink="">
      <xdr:nvSpPr>
        <xdr:cNvPr id="137" name="Text Box 4">
          <a:extLst>
            <a:ext uri="{FF2B5EF4-FFF2-40B4-BE49-F238E27FC236}">
              <a16:creationId xmlns:a16="http://schemas.microsoft.com/office/drawing/2014/main" id="{07360610-4424-4109-9695-436AD56665D8}"/>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38" name="Text Box 1">
          <a:extLst>
            <a:ext uri="{FF2B5EF4-FFF2-40B4-BE49-F238E27FC236}">
              <a16:creationId xmlns:a16="http://schemas.microsoft.com/office/drawing/2014/main" id="{FDC6D1BF-0715-464E-A71E-65B22004D833}"/>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39" name="Text Box 2">
          <a:extLst>
            <a:ext uri="{FF2B5EF4-FFF2-40B4-BE49-F238E27FC236}">
              <a16:creationId xmlns:a16="http://schemas.microsoft.com/office/drawing/2014/main" id="{C5470801-7607-45AC-8EF0-AE96473390F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40" name="Text Box 3">
          <a:extLst>
            <a:ext uri="{FF2B5EF4-FFF2-40B4-BE49-F238E27FC236}">
              <a16:creationId xmlns:a16="http://schemas.microsoft.com/office/drawing/2014/main" id="{D0C010A1-EB4A-4BDB-84C3-9CE8DEFE9FF9}"/>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41" name="Text Box 4">
          <a:extLst>
            <a:ext uri="{FF2B5EF4-FFF2-40B4-BE49-F238E27FC236}">
              <a16:creationId xmlns:a16="http://schemas.microsoft.com/office/drawing/2014/main" id="{D9FF0518-7B1C-40F6-9897-5DA0107796CA}"/>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42" name="Text Box 1">
          <a:extLst>
            <a:ext uri="{FF2B5EF4-FFF2-40B4-BE49-F238E27FC236}">
              <a16:creationId xmlns:a16="http://schemas.microsoft.com/office/drawing/2014/main" id="{DB369880-AB1B-4487-910C-9C98181993BD}"/>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43" name="Text Box 2">
          <a:extLst>
            <a:ext uri="{FF2B5EF4-FFF2-40B4-BE49-F238E27FC236}">
              <a16:creationId xmlns:a16="http://schemas.microsoft.com/office/drawing/2014/main" id="{47D5C166-5EEF-42CF-8C59-DC3D5539A346}"/>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44" name="Text Box 3">
          <a:extLst>
            <a:ext uri="{FF2B5EF4-FFF2-40B4-BE49-F238E27FC236}">
              <a16:creationId xmlns:a16="http://schemas.microsoft.com/office/drawing/2014/main" id="{89F84B74-9D1B-4354-B941-10AFB7098A8A}"/>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45" name="Text Box 4">
          <a:extLst>
            <a:ext uri="{FF2B5EF4-FFF2-40B4-BE49-F238E27FC236}">
              <a16:creationId xmlns:a16="http://schemas.microsoft.com/office/drawing/2014/main" id="{62C34FFE-1EA6-4827-922B-48AC0A00C65A}"/>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1440" cy="192405"/>
    <xdr:sp macro="" textlink="">
      <xdr:nvSpPr>
        <xdr:cNvPr id="146" name="Text Box 1">
          <a:extLst>
            <a:ext uri="{FF2B5EF4-FFF2-40B4-BE49-F238E27FC236}">
              <a16:creationId xmlns:a16="http://schemas.microsoft.com/office/drawing/2014/main" id="{EE69C5E1-C549-4F43-BB17-FEC273CB40DF}"/>
            </a:ext>
          </a:extLst>
        </xdr:cNvPr>
        <xdr:cNvSpPr txBox="1">
          <a:spLocks noChangeArrowheads="1"/>
        </xdr:cNvSpPr>
      </xdr:nvSpPr>
      <xdr:spPr bwMode="auto">
        <a:xfrm>
          <a:off x="581025" y="31718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1440" cy="192405"/>
    <xdr:sp macro="" textlink="">
      <xdr:nvSpPr>
        <xdr:cNvPr id="147" name="Text Box 2">
          <a:extLst>
            <a:ext uri="{FF2B5EF4-FFF2-40B4-BE49-F238E27FC236}">
              <a16:creationId xmlns:a16="http://schemas.microsoft.com/office/drawing/2014/main" id="{E1E2989F-3D5E-41B8-AE11-C7F8A9C967CF}"/>
            </a:ext>
          </a:extLst>
        </xdr:cNvPr>
        <xdr:cNvSpPr txBox="1">
          <a:spLocks noChangeArrowheads="1"/>
        </xdr:cNvSpPr>
      </xdr:nvSpPr>
      <xdr:spPr bwMode="auto">
        <a:xfrm>
          <a:off x="581025" y="31718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1440" cy="192405"/>
    <xdr:sp macro="" textlink="">
      <xdr:nvSpPr>
        <xdr:cNvPr id="148" name="Text Box 3">
          <a:extLst>
            <a:ext uri="{FF2B5EF4-FFF2-40B4-BE49-F238E27FC236}">
              <a16:creationId xmlns:a16="http://schemas.microsoft.com/office/drawing/2014/main" id="{439D5F26-2659-4A8D-BC30-8FBE119B32E2}"/>
            </a:ext>
          </a:extLst>
        </xdr:cNvPr>
        <xdr:cNvSpPr txBox="1">
          <a:spLocks noChangeArrowheads="1"/>
        </xdr:cNvSpPr>
      </xdr:nvSpPr>
      <xdr:spPr bwMode="auto">
        <a:xfrm>
          <a:off x="581025" y="31718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1440" cy="192405"/>
    <xdr:sp macro="" textlink="">
      <xdr:nvSpPr>
        <xdr:cNvPr id="149" name="Text Box 4">
          <a:extLst>
            <a:ext uri="{FF2B5EF4-FFF2-40B4-BE49-F238E27FC236}">
              <a16:creationId xmlns:a16="http://schemas.microsoft.com/office/drawing/2014/main" id="{599C9063-F7DD-4164-B914-9F085C55C9FA}"/>
            </a:ext>
          </a:extLst>
        </xdr:cNvPr>
        <xdr:cNvSpPr txBox="1">
          <a:spLocks noChangeArrowheads="1"/>
        </xdr:cNvSpPr>
      </xdr:nvSpPr>
      <xdr:spPr bwMode="auto">
        <a:xfrm>
          <a:off x="581025" y="31718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1440" cy="192405"/>
    <xdr:sp macro="" textlink="">
      <xdr:nvSpPr>
        <xdr:cNvPr id="150" name="Text Box 1">
          <a:extLst>
            <a:ext uri="{FF2B5EF4-FFF2-40B4-BE49-F238E27FC236}">
              <a16:creationId xmlns:a16="http://schemas.microsoft.com/office/drawing/2014/main" id="{C09D7CAD-D765-4382-AFB1-BACFC3F561EB}"/>
            </a:ext>
          </a:extLst>
        </xdr:cNvPr>
        <xdr:cNvSpPr txBox="1">
          <a:spLocks noChangeArrowheads="1"/>
        </xdr:cNvSpPr>
      </xdr:nvSpPr>
      <xdr:spPr bwMode="auto">
        <a:xfrm>
          <a:off x="581025" y="31718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1440" cy="192405"/>
    <xdr:sp macro="" textlink="">
      <xdr:nvSpPr>
        <xdr:cNvPr id="151" name="Text Box 2">
          <a:extLst>
            <a:ext uri="{FF2B5EF4-FFF2-40B4-BE49-F238E27FC236}">
              <a16:creationId xmlns:a16="http://schemas.microsoft.com/office/drawing/2014/main" id="{64B8CE04-5264-4F4C-A4BC-9F6328700B11}"/>
            </a:ext>
          </a:extLst>
        </xdr:cNvPr>
        <xdr:cNvSpPr txBox="1">
          <a:spLocks noChangeArrowheads="1"/>
        </xdr:cNvSpPr>
      </xdr:nvSpPr>
      <xdr:spPr bwMode="auto">
        <a:xfrm>
          <a:off x="581025" y="31718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1440" cy="192405"/>
    <xdr:sp macro="" textlink="">
      <xdr:nvSpPr>
        <xdr:cNvPr id="152" name="Text Box 3">
          <a:extLst>
            <a:ext uri="{FF2B5EF4-FFF2-40B4-BE49-F238E27FC236}">
              <a16:creationId xmlns:a16="http://schemas.microsoft.com/office/drawing/2014/main" id="{21F4901B-3794-4A10-88C5-6F8CB8FF0F34}"/>
            </a:ext>
          </a:extLst>
        </xdr:cNvPr>
        <xdr:cNvSpPr txBox="1">
          <a:spLocks noChangeArrowheads="1"/>
        </xdr:cNvSpPr>
      </xdr:nvSpPr>
      <xdr:spPr bwMode="auto">
        <a:xfrm>
          <a:off x="581025" y="31718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25</xdr:row>
      <xdr:rowOff>0</xdr:rowOff>
    </xdr:from>
    <xdr:ext cx="91440" cy="192405"/>
    <xdr:sp macro="" textlink="">
      <xdr:nvSpPr>
        <xdr:cNvPr id="153" name="Text Box 4">
          <a:extLst>
            <a:ext uri="{FF2B5EF4-FFF2-40B4-BE49-F238E27FC236}">
              <a16:creationId xmlns:a16="http://schemas.microsoft.com/office/drawing/2014/main" id="{956615FA-AE3D-46A9-9637-B7A336DFAFC4}"/>
            </a:ext>
          </a:extLst>
        </xdr:cNvPr>
        <xdr:cNvSpPr txBox="1">
          <a:spLocks noChangeArrowheads="1"/>
        </xdr:cNvSpPr>
      </xdr:nvSpPr>
      <xdr:spPr bwMode="auto">
        <a:xfrm>
          <a:off x="581025" y="31718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54" name="Text Box 1">
          <a:extLst>
            <a:ext uri="{FF2B5EF4-FFF2-40B4-BE49-F238E27FC236}">
              <a16:creationId xmlns:a16="http://schemas.microsoft.com/office/drawing/2014/main" id="{03FF4010-93BD-40FE-AA3E-A8D99B3496A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55" name="Text Box 2">
          <a:extLst>
            <a:ext uri="{FF2B5EF4-FFF2-40B4-BE49-F238E27FC236}">
              <a16:creationId xmlns:a16="http://schemas.microsoft.com/office/drawing/2014/main" id="{4F8FCF59-AE97-4013-B607-A42BD98FFC8D}"/>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56" name="Text Box 3">
          <a:extLst>
            <a:ext uri="{FF2B5EF4-FFF2-40B4-BE49-F238E27FC236}">
              <a16:creationId xmlns:a16="http://schemas.microsoft.com/office/drawing/2014/main" id="{2E28F575-2827-4EE9-A50E-E785E2F8A42E}"/>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57" name="Text Box 4">
          <a:extLst>
            <a:ext uri="{FF2B5EF4-FFF2-40B4-BE49-F238E27FC236}">
              <a16:creationId xmlns:a16="http://schemas.microsoft.com/office/drawing/2014/main" id="{86BCA83B-6369-4DF8-B119-2A26131A5002}"/>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58" name="Text Box 1">
          <a:extLst>
            <a:ext uri="{FF2B5EF4-FFF2-40B4-BE49-F238E27FC236}">
              <a16:creationId xmlns:a16="http://schemas.microsoft.com/office/drawing/2014/main" id="{26C6D83B-2EF8-40A2-9586-8B187CBB1DE9}"/>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59" name="Text Box 2">
          <a:extLst>
            <a:ext uri="{FF2B5EF4-FFF2-40B4-BE49-F238E27FC236}">
              <a16:creationId xmlns:a16="http://schemas.microsoft.com/office/drawing/2014/main" id="{9716CF65-013A-4670-BCFB-74AFF827A1D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60" name="Text Box 3">
          <a:extLst>
            <a:ext uri="{FF2B5EF4-FFF2-40B4-BE49-F238E27FC236}">
              <a16:creationId xmlns:a16="http://schemas.microsoft.com/office/drawing/2014/main" id="{02AEBCB8-40B2-4F7F-8D3D-BE45639F6ED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24</xdr:row>
      <xdr:rowOff>0</xdr:rowOff>
    </xdr:from>
    <xdr:ext cx="91440" cy="192405"/>
    <xdr:sp macro="" textlink="">
      <xdr:nvSpPr>
        <xdr:cNvPr id="161" name="Text Box 4">
          <a:extLst>
            <a:ext uri="{FF2B5EF4-FFF2-40B4-BE49-F238E27FC236}">
              <a16:creationId xmlns:a16="http://schemas.microsoft.com/office/drawing/2014/main" id="{A2EF7E00-8598-46B8-B4FF-A7C592FAF91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36</xdr:row>
      <xdr:rowOff>0</xdr:rowOff>
    </xdr:from>
    <xdr:ext cx="95250" cy="194310"/>
    <xdr:sp macro="" textlink="">
      <xdr:nvSpPr>
        <xdr:cNvPr id="162" name="Text Box 1">
          <a:extLst>
            <a:ext uri="{FF2B5EF4-FFF2-40B4-BE49-F238E27FC236}">
              <a16:creationId xmlns:a16="http://schemas.microsoft.com/office/drawing/2014/main" id="{A2F426E8-18D0-418C-8D62-E6637DD864C4}"/>
            </a:ext>
          </a:extLst>
        </xdr:cNvPr>
        <xdr:cNvSpPr txBox="1">
          <a:spLocks noChangeArrowheads="1"/>
        </xdr:cNvSpPr>
      </xdr:nvSpPr>
      <xdr:spPr bwMode="auto">
        <a:xfrm>
          <a:off x="25307925" y="5991225"/>
          <a:ext cx="9525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36</xdr:row>
      <xdr:rowOff>0</xdr:rowOff>
    </xdr:from>
    <xdr:ext cx="95250" cy="194310"/>
    <xdr:sp macro="" textlink="">
      <xdr:nvSpPr>
        <xdr:cNvPr id="163" name="Text Box 2">
          <a:extLst>
            <a:ext uri="{FF2B5EF4-FFF2-40B4-BE49-F238E27FC236}">
              <a16:creationId xmlns:a16="http://schemas.microsoft.com/office/drawing/2014/main" id="{25BA2342-F123-4B9E-9FE0-43E92C2DE613}"/>
            </a:ext>
          </a:extLst>
        </xdr:cNvPr>
        <xdr:cNvSpPr txBox="1">
          <a:spLocks noChangeArrowheads="1"/>
        </xdr:cNvSpPr>
      </xdr:nvSpPr>
      <xdr:spPr bwMode="auto">
        <a:xfrm>
          <a:off x="25307925" y="5991225"/>
          <a:ext cx="9525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36</xdr:row>
      <xdr:rowOff>0</xdr:rowOff>
    </xdr:from>
    <xdr:ext cx="95250" cy="194310"/>
    <xdr:sp macro="" textlink="">
      <xdr:nvSpPr>
        <xdr:cNvPr id="164" name="Text Box 3">
          <a:extLst>
            <a:ext uri="{FF2B5EF4-FFF2-40B4-BE49-F238E27FC236}">
              <a16:creationId xmlns:a16="http://schemas.microsoft.com/office/drawing/2014/main" id="{0211FD2C-CF8C-4CD4-8121-0735AB7BAFCE}"/>
            </a:ext>
          </a:extLst>
        </xdr:cNvPr>
        <xdr:cNvSpPr txBox="1">
          <a:spLocks noChangeArrowheads="1"/>
        </xdr:cNvSpPr>
      </xdr:nvSpPr>
      <xdr:spPr bwMode="auto">
        <a:xfrm>
          <a:off x="25307925" y="5991225"/>
          <a:ext cx="9525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36</xdr:row>
      <xdr:rowOff>0</xdr:rowOff>
    </xdr:from>
    <xdr:ext cx="95250" cy="194310"/>
    <xdr:sp macro="" textlink="">
      <xdr:nvSpPr>
        <xdr:cNvPr id="165" name="Text Box 4">
          <a:extLst>
            <a:ext uri="{FF2B5EF4-FFF2-40B4-BE49-F238E27FC236}">
              <a16:creationId xmlns:a16="http://schemas.microsoft.com/office/drawing/2014/main" id="{FC94D82B-8D21-4521-9CB8-4F732246A64E}"/>
            </a:ext>
          </a:extLst>
        </xdr:cNvPr>
        <xdr:cNvSpPr txBox="1">
          <a:spLocks noChangeArrowheads="1"/>
        </xdr:cNvSpPr>
      </xdr:nvSpPr>
      <xdr:spPr bwMode="auto">
        <a:xfrm>
          <a:off x="25307925" y="5991225"/>
          <a:ext cx="9525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29</xdr:row>
      <xdr:rowOff>0</xdr:rowOff>
    </xdr:from>
    <xdr:ext cx="95250" cy="184785"/>
    <xdr:sp macro="" textlink="">
      <xdr:nvSpPr>
        <xdr:cNvPr id="166" name="Text Box 7">
          <a:extLst>
            <a:ext uri="{FF2B5EF4-FFF2-40B4-BE49-F238E27FC236}">
              <a16:creationId xmlns:a16="http://schemas.microsoft.com/office/drawing/2014/main" id="{7C0908B6-7812-4356-B9BB-D94855845925}"/>
            </a:ext>
          </a:extLst>
        </xdr:cNvPr>
        <xdr:cNvSpPr txBox="1">
          <a:spLocks noChangeArrowheads="1"/>
        </xdr:cNvSpPr>
      </xdr:nvSpPr>
      <xdr:spPr bwMode="auto">
        <a:xfrm>
          <a:off x="4676775" y="451485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29</xdr:row>
      <xdr:rowOff>0</xdr:rowOff>
    </xdr:from>
    <xdr:ext cx="95250" cy="184785"/>
    <xdr:sp macro="" textlink="">
      <xdr:nvSpPr>
        <xdr:cNvPr id="167" name="Text Box 8">
          <a:extLst>
            <a:ext uri="{FF2B5EF4-FFF2-40B4-BE49-F238E27FC236}">
              <a16:creationId xmlns:a16="http://schemas.microsoft.com/office/drawing/2014/main" id="{733EB1AD-8B74-4839-B8AD-F76945896917}"/>
            </a:ext>
          </a:extLst>
        </xdr:cNvPr>
        <xdr:cNvSpPr txBox="1">
          <a:spLocks noChangeArrowheads="1"/>
        </xdr:cNvSpPr>
      </xdr:nvSpPr>
      <xdr:spPr bwMode="auto">
        <a:xfrm>
          <a:off x="4676775" y="451485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29</xdr:row>
      <xdr:rowOff>0</xdr:rowOff>
    </xdr:from>
    <xdr:ext cx="95250" cy="184785"/>
    <xdr:sp macro="" textlink="">
      <xdr:nvSpPr>
        <xdr:cNvPr id="168" name="Text Box 7">
          <a:extLst>
            <a:ext uri="{FF2B5EF4-FFF2-40B4-BE49-F238E27FC236}">
              <a16:creationId xmlns:a16="http://schemas.microsoft.com/office/drawing/2014/main" id="{3B3A9B8B-EEE5-4A38-BBF6-CDC8FF356523}"/>
            </a:ext>
          </a:extLst>
        </xdr:cNvPr>
        <xdr:cNvSpPr txBox="1">
          <a:spLocks noChangeArrowheads="1"/>
        </xdr:cNvSpPr>
      </xdr:nvSpPr>
      <xdr:spPr bwMode="auto">
        <a:xfrm>
          <a:off x="8734425" y="451485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29</xdr:row>
      <xdr:rowOff>0</xdr:rowOff>
    </xdr:from>
    <xdr:ext cx="95250" cy="184785"/>
    <xdr:sp macro="" textlink="">
      <xdr:nvSpPr>
        <xdr:cNvPr id="169" name="Text Box 8">
          <a:extLst>
            <a:ext uri="{FF2B5EF4-FFF2-40B4-BE49-F238E27FC236}">
              <a16:creationId xmlns:a16="http://schemas.microsoft.com/office/drawing/2014/main" id="{81EF8437-3B86-46BF-8221-0E85469AC777}"/>
            </a:ext>
          </a:extLst>
        </xdr:cNvPr>
        <xdr:cNvSpPr txBox="1">
          <a:spLocks noChangeArrowheads="1"/>
        </xdr:cNvSpPr>
      </xdr:nvSpPr>
      <xdr:spPr bwMode="auto">
        <a:xfrm>
          <a:off x="8734425" y="451485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33</xdr:row>
      <xdr:rowOff>0</xdr:rowOff>
    </xdr:from>
    <xdr:ext cx="91440" cy="192405"/>
    <xdr:sp macro="" textlink="">
      <xdr:nvSpPr>
        <xdr:cNvPr id="170" name="Text Box 1">
          <a:extLst>
            <a:ext uri="{FF2B5EF4-FFF2-40B4-BE49-F238E27FC236}">
              <a16:creationId xmlns:a16="http://schemas.microsoft.com/office/drawing/2014/main" id="{E996BAF9-BF3D-4FEB-A7D8-2B47489CBB14}"/>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33</xdr:row>
      <xdr:rowOff>0</xdr:rowOff>
    </xdr:from>
    <xdr:ext cx="91440" cy="192405"/>
    <xdr:sp macro="" textlink="">
      <xdr:nvSpPr>
        <xdr:cNvPr id="171" name="Text Box 2">
          <a:extLst>
            <a:ext uri="{FF2B5EF4-FFF2-40B4-BE49-F238E27FC236}">
              <a16:creationId xmlns:a16="http://schemas.microsoft.com/office/drawing/2014/main" id="{DE780A9F-7BC0-4523-9CB5-1BB96B1CAD98}"/>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33</xdr:row>
      <xdr:rowOff>0</xdr:rowOff>
    </xdr:from>
    <xdr:ext cx="91440" cy="192405"/>
    <xdr:sp macro="" textlink="">
      <xdr:nvSpPr>
        <xdr:cNvPr id="172" name="Text Box 3">
          <a:extLst>
            <a:ext uri="{FF2B5EF4-FFF2-40B4-BE49-F238E27FC236}">
              <a16:creationId xmlns:a16="http://schemas.microsoft.com/office/drawing/2014/main" id="{766E315F-08B4-4058-99D6-C2772586F5E2}"/>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33</xdr:row>
      <xdr:rowOff>0</xdr:rowOff>
    </xdr:from>
    <xdr:ext cx="91440" cy="192405"/>
    <xdr:sp macro="" textlink="">
      <xdr:nvSpPr>
        <xdr:cNvPr id="173" name="Text Box 4">
          <a:extLst>
            <a:ext uri="{FF2B5EF4-FFF2-40B4-BE49-F238E27FC236}">
              <a16:creationId xmlns:a16="http://schemas.microsoft.com/office/drawing/2014/main" id="{1085B0D4-5FB6-4E3E-9103-6D92D39696F8}"/>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33</xdr:row>
      <xdr:rowOff>0</xdr:rowOff>
    </xdr:from>
    <xdr:ext cx="91440" cy="192405"/>
    <xdr:sp macro="" textlink="">
      <xdr:nvSpPr>
        <xdr:cNvPr id="174" name="Text Box 1">
          <a:extLst>
            <a:ext uri="{FF2B5EF4-FFF2-40B4-BE49-F238E27FC236}">
              <a16:creationId xmlns:a16="http://schemas.microsoft.com/office/drawing/2014/main" id="{0DEA0CBD-B8F7-443D-98E3-22F3C04DB852}"/>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33</xdr:row>
      <xdr:rowOff>0</xdr:rowOff>
    </xdr:from>
    <xdr:ext cx="91440" cy="192405"/>
    <xdr:sp macro="" textlink="">
      <xdr:nvSpPr>
        <xdr:cNvPr id="175" name="Text Box 2">
          <a:extLst>
            <a:ext uri="{FF2B5EF4-FFF2-40B4-BE49-F238E27FC236}">
              <a16:creationId xmlns:a16="http://schemas.microsoft.com/office/drawing/2014/main" id="{CCF77426-4EEB-4F0D-81EE-6E3245B83F60}"/>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33</xdr:row>
      <xdr:rowOff>0</xdr:rowOff>
    </xdr:from>
    <xdr:ext cx="91440" cy="192405"/>
    <xdr:sp macro="" textlink="">
      <xdr:nvSpPr>
        <xdr:cNvPr id="176" name="Text Box 3">
          <a:extLst>
            <a:ext uri="{FF2B5EF4-FFF2-40B4-BE49-F238E27FC236}">
              <a16:creationId xmlns:a16="http://schemas.microsoft.com/office/drawing/2014/main" id="{7BAC5B70-A36E-4155-A508-FB8C6EAE9B54}"/>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33</xdr:row>
      <xdr:rowOff>0</xdr:rowOff>
    </xdr:from>
    <xdr:ext cx="91440" cy="192405"/>
    <xdr:sp macro="" textlink="">
      <xdr:nvSpPr>
        <xdr:cNvPr id="177" name="Text Box 4">
          <a:extLst>
            <a:ext uri="{FF2B5EF4-FFF2-40B4-BE49-F238E27FC236}">
              <a16:creationId xmlns:a16="http://schemas.microsoft.com/office/drawing/2014/main" id="{C2F3EA36-34F9-43A3-BA92-995704C31835}"/>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178" name="Text Box 1">
          <a:extLst>
            <a:ext uri="{FF2B5EF4-FFF2-40B4-BE49-F238E27FC236}">
              <a16:creationId xmlns:a16="http://schemas.microsoft.com/office/drawing/2014/main" id="{3A6BADDF-09DE-4EE2-B999-6C57A2A0F201}"/>
            </a:ext>
          </a:extLst>
        </xdr:cNvPr>
        <xdr:cNvSpPr txBox="1">
          <a:spLocks noChangeArrowheads="1"/>
        </xdr:cNvSpPr>
      </xdr:nvSpPr>
      <xdr:spPr bwMode="auto">
        <a:xfrm>
          <a:off x="581025" y="53340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179" name="Text Box 2">
          <a:extLst>
            <a:ext uri="{FF2B5EF4-FFF2-40B4-BE49-F238E27FC236}">
              <a16:creationId xmlns:a16="http://schemas.microsoft.com/office/drawing/2014/main" id="{CA81BAF8-1D8B-40E7-9B67-76AD9199E3BF}"/>
            </a:ext>
          </a:extLst>
        </xdr:cNvPr>
        <xdr:cNvSpPr txBox="1">
          <a:spLocks noChangeArrowheads="1"/>
        </xdr:cNvSpPr>
      </xdr:nvSpPr>
      <xdr:spPr bwMode="auto">
        <a:xfrm>
          <a:off x="581025" y="53340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180" name="Text Box 3">
          <a:extLst>
            <a:ext uri="{FF2B5EF4-FFF2-40B4-BE49-F238E27FC236}">
              <a16:creationId xmlns:a16="http://schemas.microsoft.com/office/drawing/2014/main" id="{A3FC91E7-F5CC-4A01-9067-E4EA27BCA81D}"/>
            </a:ext>
          </a:extLst>
        </xdr:cNvPr>
        <xdr:cNvSpPr txBox="1">
          <a:spLocks noChangeArrowheads="1"/>
        </xdr:cNvSpPr>
      </xdr:nvSpPr>
      <xdr:spPr bwMode="auto">
        <a:xfrm>
          <a:off x="581025" y="53340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181" name="Text Box 4">
          <a:extLst>
            <a:ext uri="{FF2B5EF4-FFF2-40B4-BE49-F238E27FC236}">
              <a16:creationId xmlns:a16="http://schemas.microsoft.com/office/drawing/2014/main" id="{B103A6A0-2496-4E78-B168-8EF0BDE31D72}"/>
            </a:ext>
          </a:extLst>
        </xdr:cNvPr>
        <xdr:cNvSpPr txBox="1">
          <a:spLocks noChangeArrowheads="1"/>
        </xdr:cNvSpPr>
      </xdr:nvSpPr>
      <xdr:spPr bwMode="auto">
        <a:xfrm>
          <a:off x="581025" y="53340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182" name="Text Box 1">
          <a:extLst>
            <a:ext uri="{FF2B5EF4-FFF2-40B4-BE49-F238E27FC236}">
              <a16:creationId xmlns:a16="http://schemas.microsoft.com/office/drawing/2014/main" id="{D015B0DB-8F92-4221-9DC6-02E7DC449D46}"/>
            </a:ext>
          </a:extLst>
        </xdr:cNvPr>
        <xdr:cNvSpPr txBox="1">
          <a:spLocks noChangeArrowheads="1"/>
        </xdr:cNvSpPr>
      </xdr:nvSpPr>
      <xdr:spPr bwMode="auto">
        <a:xfrm>
          <a:off x="581025" y="53340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183" name="Text Box 2">
          <a:extLst>
            <a:ext uri="{FF2B5EF4-FFF2-40B4-BE49-F238E27FC236}">
              <a16:creationId xmlns:a16="http://schemas.microsoft.com/office/drawing/2014/main" id="{67CCD595-2AF5-4D93-B53D-6FD7D0E5C036}"/>
            </a:ext>
          </a:extLst>
        </xdr:cNvPr>
        <xdr:cNvSpPr txBox="1">
          <a:spLocks noChangeArrowheads="1"/>
        </xdr:cNvSpPr>
      </xdr:nvSpPr>
      <xdr:spPr bwMode="auto">
        <a:xfrm>
          <a:off x="581025" y="53340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184" name="Text Box 3">
          <a:extLst>
            <a:ext uri="{FF2B5EF4-FFF2-40B4-BE49-F238E27FC236}">
              <a16:creationId xmlns:a16="http://schemas.microsoft.com/office/drawing/2014/main" id="{6D946815-332C-42D5-AF64-B3C07FCEA061}"/>
            </a:ext>
          </a:extLst>
        </xdr:cNvPr>
        <xdr:cNvSpPr txBox="1">
          <a:spLocks noChangeArrowheads="1"/>
        </xdr:cNvSpPr>
      </xdr:nvSpPr>
      <xdr:spPr bwMode="auto">
        <a:xfrm>
          <a:off x="581025" y="53340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185" name="Text Box 4">
          <a:extLst>
            <a:ext uri="{FF2B5EF4-FFF2-40B4-BE49-F238E27FC236}">
              <a16:creationId xmlns:a16="http://schemas.microsoft.com/office/drawing/2014/main" id="{82E17FA6-630B-476C-9283-7706F734BE5C}"/>
            </a:ext>
          </a:extLst>
        </xdr:cNvPr>
        <xdr:cNvSpPr txBox="1">
          <a:spLocks noChangeArrowheads="1"/>
        </xdr:cNvSpPr>
      </xdr:nvSpPr>
      <xdr:spPr bwMode="auto">
        <a:xfrm>
          <a:off x="581025" y="53340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186" name="Text Box 1">
          <a:extLst>
            <a:ext uri="{FF2B5EF4-FFF2-40B4-BE49-F238E27FC236}">
              <a16:creationId xmlns:a16="http://schemas.microsoft.com/office/drawing/2014/main" id="{F7837CC3-728A-4D94-B328-09AF4CB99BB9}"/>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187" name="Text Box 2">
          <a:extLst>
            <a:ext uri="{FF2B5EF4-FFF2-40B4-BE49-F238E27FC236}">
              <a16:creationId xmlns:a16="http://schemas.microsoft.com/office/drawing/2014/main" id="{7DE725DB-650B-4603-B48E-85F624BFFEEF}"/>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188" name="Text Box 3">
          <a:extLst>
            <a:ext uri="{FF2B5EF4-FFF2-40B4-BE49-F238E27FC236}">
              <a16:creationId xmlns:a16="http://schemas.microsoft.com/office/drawing/2014/main" id="{89128BF4-F82E-43D5-B705-B1D2C393E710}"/>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189" name="Text Box 4">
          <a:extLst>
            <a:ext uri="{FF2B5EF4-FFF2-40B4-BE49-F238E27FC236}">
              <a16:creationId xmlns:a16="http://schemas.microsoft.com/office/drawing/2014/main" id="{81B5268A-4831-48E7-9D8C-F54602EB7B26}"/>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190" name="Text Box 1">
          <a:extLst>
            <a:ext uri="{FF2B5EF4-FFF2-40B4-BE49-F238E27FC236}">
              <a16:creationId xmlns:a16="http://schemas.microsoft.com/office/drawing/2014/main" id="{E1D0A581-E956-41CD-BAC3-E7581183F187}"/>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191" name="Text Box 2">
          <a:extLst>
            <a:ext uri="{FF2B5EF4-FFF2-40B4-BE49-F238E27FC236}">
              <a16:creationId xmlns:a16="http://schemas.microsoft.com/office/drawing/2014/main" id="{B3449E92-2059-4074-8F97-2F6949D65DA9}"/>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192" name="Text Box 3">
          <a:extLst>
            <a:ext uri="{FF2B5EF4-FFF2-40B4-BE49-F238E27FC236}">
              <a16:creationId xmlns:a16="http://schemas.microsoft.com/office/drawing/2014/main" id="{8B4C4555-7926-472C-8F85-AEB0D2C218DA}"/>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193" name="Text Box 4">
          <a:extLst>
            <a:ext uri="{FF2B5EF4-FFF2-40B4-BE49-F238E27FC236}">
              <a16:creationId xmlns:a16="http://schemas.microsoft.com/office/drawing/2014/main" id="{82AE6166-1914-4C70-81AB-D92B4DEACFCB}"/>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33</xdr:row>
      <xdr:rowOff>0</xdr:rowOff>
    </xdr:from>
    <xdr:ext cx="91440" cy="192405"/>
    <xdr:sp macro="" textlink="">
      <xdr:nvSpPr>
        <xdr:cNvPr id="194" name="Text Box 1">
          <a:extLst>
            <a:ext uri="{FF2B5EF4-FFF2-40B4-BE49-F238E27FC236}">
              <a16:creationId xmlns:a16="http://schemas.microsoft.com/office/drawing/2014/main" id="{71D251B1-0A43-421C-9DFA-15348441E2EA}"/>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33</xdr:row>
      <xdr:rowOff>0</xdr:rowOff>
    </xdr:from>
    <xdr:ext cx="91440" cy="192405"/>
    <xdr:sp macro="" textlink="">
      <xdr:nvSpPr>
        <xdr:cNvPr id="195" name="Text Box 2">
          <a:extLst>
            <a:ext uri="{FF2B5EF4-FFF2-40B4-BE49-F238E27FC236}">
              <a16:creationId xmlns:a16="http://schemas.microsoft.com/office/drawing/2014/main" id="{5A13BC78-7612-44CA-8D31-775E7F07A217}"/>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33</xdr:row>
      <xdr:rowOff>0</xdr:rowOff>
    </xdr:from>
    <xdr:ext cx="91440" cy="192405"/>
    <xdr:sp macro="" textlink="">
      <xdr:nvSpPr>
        <xdr:cNvPr id="196" name="Text Box 3">
          <a:extLst>
            <a:ext uri="{FF2B5EF4-FFF2-40B4-BE49-F238E27FC236}">
              <a16:creationId xmlns:a16="http://schemas.microsoft.com/office/drawing/2014/main" id="{875679D5-6B47-4EE9-83CF-AD8B2605A470}"/>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33</xdr:row>
      <xdr:rowOff>0</xdr:rowOff>
    </xdr:from>
    <xdr:ext cx="91440" cy="192405"/>
    <xdr:sp macro="" textlink="">
      <xdr:nvSpPr>
        <xdr:cNvPr id="197" name="Text Box 4">
          <a:extLst>
            <a:ext uri="{FF2B5EF4-FFF2-40B4-BE49-F238E27FC236}">
              <a16:creationId xmlns:a16="http://schemas.microsoft.com/office/drawing/2014/main" id="{A84DA469-4C17-443D-B99C-BF399B802F91}"/>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33</xdr:row>
      <xdr:rowOff>0</xdr:rowOff>
    </xdr:from>
    <xdr:ext cx="91440" cy="192405"/>
    <xdr:sp macro="" textlink="">
      <xdr:nvSpPr>
        <xdr:cNvPr id="198" name="Text Box 1">
          <a:extLst>
            <a:ext uri="{FF2B5EF4-FFF2-40B4-BE49-F238E27FC236}">
              <a16:creationId xmlns:a16="http://schemas.microsoft.com/office/drawing/2014/main" id="{87F34BAA-B7CC-4491-B36E-DF27459DC6E9}"/>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33</xdr:row>
      <xdr:rowOff>0</xdr:rowOff>
    </xdr:from>
    <xdr:ext cx="91440" cy="192405"/>
    <xdr:sp macro="" textlink="">
      <xdr:nvSpPr>
        <xdr:cNvPr id="199" name="Text Box 2">
          <a:extLst>
            <a:ext uri="{FF2B5EF4-FFF2-40B4-BE49-F238E27FC236}">
              <a16:creationId xmlns:a16="http://schemas.microsoft.com/office/drawing/2014/main" id="{4127AC6E-D2C8-4525-BDD7-169A6011DCE4}"/>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33</xdr:row>
      <xdr:rowOff>0</xdr:rowOff>
    </xdr:from>
    <xdr:ext cx="91440" cy="192405"/>
    <xdr:sp macro="" textlink="">
      <xdr:nvSpPr>
        <xdr:cNvPr id="200" name="Text Box 3">
          <a:extLst>
            <a:ext uri="{FF2B5EF4-FFF2-40B4-BE49-F238E27FC236}">
              <a16:creationId xmlns:a16="http://schemas.microsoft.com/office/drawing/2014/main" id="{4222FE3A-DFC5-436D-AC37-A8C42C780EA2}"/>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33</xdr:row>
      <xdr:rowOff>0</xdr:rowOff>
    </xdr:from>
    <xdr:ext cx="91440" cy="192405"/>
    <xdr:sp macro="" textlink="">
      <xdr:nvSpPr>
        <xdr:cNvPr id="201" name="Text Box 4">
          <a:extLst>
            <a:ext uri="{FF2B5EF4-FFF2-40B4-BE49-F238E27FC236}">
              <a16:creationId xmlns:a16="http://schemas.microsoft.com/office/drawing/2014/main" id="{439D0E7B-8C20-43B5-9F74-4E00C04776F2}"/>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202" name="Text Box 1">
          <a:extLst>
            <a:ext uri="{FF2B5EF4-FFF2-40B4-BE49-F238E27FC236}">
              <a16:creationId xmlns:a16="http://schemas.microsoft.com/office/drawing/2014/main" id="{5B6DEA18-E54A-40D5-838B-7CAB80B621B1}"/>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203" name="Text Box 2">
          <a:extLst>
            <a:ext uri="{FF2B5EF4-FFF2-40B4-BE49-F238E27FC236}">
              <a16:creationId xmlns:a16="http://schemas.microsoft.com/office/drawing/2014/main" id="{CBAE831D-C748-4981-A433-23FDF6390EC6}"/>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204" name="Text Box 3">
          <a:extLst>
            <a:ext uri="{FF2B5EF4-FFF2-40B4-BE49-F238E27FC236}">
              <a16:creationId xmlns:a16="http://schemas.microsoft.com/office/drawing/2014/main" id="{9FBFF308-C596-4CCB-AA8B-A8475C11574D}"/>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205" name="Text Box 4">
          <a:extLst>
            <a:ext uri="{FF2B5EF4-FFF2-40B4-BE49-F238E27FC236}">
              <a16:creationId xmlns:a16="http://schemas.microsoft.com/office/drawing/2014/main" id="{18161676-B4FE-4E7E-AE0C-517A0281C6FB}"/>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206" name="Text Box 1">
          <a:extLst>
            <a:ext uri="{FF2B5EF4-FFF2-40B4-BE49-F238E27FC236}">
              <a16:creationId xmlns:a16="http://schemas.microsoft.com/office/drawing/2014/main" id="{CAABB5A5-504D-422D-AC11-C307683C8AB3}"/>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207" name="Text Box 2">
          <a:extLst>
            <a:ext uri="{FF2B5EF4-FFF2-40B4-BE49-F238E27FC236}">
              <a16:creationId xmlns:a16="http://schemas.microsoft.com/office/drawing/2014/main" id="{65FECB5C-0C45-424B-838E-027F6F82EA01}"/>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208" name="Text Box 3">
          <a:extLst>
            <a:ext uri="{FF2B5EF4-FFF2-40B4-BE49-F238E27FC236}">
              <a16:creationId xmlns:a16="http://schemas.microsoft.com/office/drawing/2014/main" id="{A2DB2538-5C37-48B9-ABE0-DBC6048812A8}"/>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209" name="Text Box 4">
          <a:extLst>
            <a:ext uri="{FF2B5EF4-FFF2-40B4-BE49-F238E27FC236}">
              <a16:creationId xmlns:a16="http://schemas.microsoft.com/office/drawing/2014/main" id="{4ECAD4CF-DC8D-43C9-8696-16A97C540ED3}"/>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1440" cy="192405"/>
    <xdr:sp macro="" textlink="">
      <xdr:nvSpPr>
        <xdr:cNvPr id="210" name="Text Box 1">
          <a:extLst>
            <a:ext uri="{FF2B5EF4-FFF2-40B4-BE49-F238E27FC236}">
              <a16:creationId xmlns:a16="http://schemas.microsoft.com/office/drawing/2014/main" id="{3E05E829-7EF1-4BED-AC9C-95FC32CBA78B}"/>
            </a:ext>
          </a:extLst>
        </xdr:cNvPr>
        <xdr:cNvSpPr txBox="1">
          <a:spLocks noChangeArrowheads="1"/>
        </xdr:cNvSpPr>
      </xdr:nvSpPr>
      <xdr:spPr bwMode="auto">
        <a:xfrm>
          <a:off x="581025"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1440" cy="192405"/>
    <xdr:sp macro="" textlink="">
      <xdr:nvSpPr>
        <xdr:cNvPr id="211" name="Text Box 2">
          <a:extLst>
            <a:ext uri="{FF2B5EF4-FFF2-40B4-BE49-F238E27FC236}">
              <a16:creationId xmlns:a16="http://schemas.microsoft.com/office/drawing/2014/main" id="{E3AAC3F9-70C0-4AC2-B42C-99B8358AA4B5}"/>
            </a:ext>
          </a:extLst>
        </xdr:cNvPr>
        <xdr:cNvSpPr txBox="1">
          <a:spLocks noChangeArrowheads="1"/>
        </xdr:cNvSpPr>
      </xdr:nvSpPr>
      <xdr:spPr bwMode="auto">
        <a:xfrm>
          <a:off x="581025"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1440" cy="192405"/>
    <xdr:sp macro="" textlink="">
      <xdr:nvSpPr>
        <xdr:cNvPr id="212" name="Text Box 3">
          <a:extLst>
            <a:ext uri="{FF2B5EF4-FFF2-40B4-BE49-F238E27FC236}">
              <a16:creationId xmlns:a16="http://schemas.microsoft.com/office/drawing/2014/main" id="{86D0B10A-2A40-4FE3-82EB-4FF775F6E036}"/>
            </a:ext>
          </a:extLst>
        </xdr:cNvPr>
        <xdr:cNvSpPr txBox="1">
          <a:spLocks noChangeArrowheads="1"/>
        </xdr:cNvSpPr>
      </xdr:nvSpPr>
      <xdr:spPr bwMode="auto">
        <a:xfrm>
          <a:off x="581025"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1440" cy="192405"/>
    <xdr:sp macro="" textlink="">
      <xdr:nvSpPr>
        <xdr:cNvPr id="213" name="Text Box 4">
          <a:extLst>
            <a:ext uri="{FF2B5EF4-FFF2-40B4-BE49-F238E27FC236}">
              <a16:creationId xmlns:a16="http://schemas.microsoft.com/office/drawing/2014/main" id="{A67BB27D-E11A-44E7-A4D1-9CC2D4D70AAB}"/>
            </a:ext>
          </a:extLst>
        </xdr:cNvPr>
        <xdr:cNvSpPr txBox="1">
          <a:spLocks noChangeArrowheads="1"/>
        </xdr:cNvSpPr>
      </xdr:nvSpPr>
      <xdr:spPr bwMode="auto">
        <a:xfrm>
          <a:off x="581025"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1440" cy="192405"/>
    <xdr:sp macro="" textlink="">
      <xdr:nvSpPr>
        <xdr:cNvPr id="214" name="Text Box 1">
          <a:extLst>
            <a:ext uri="{FF2B5EF4-FFF2-40B4-BE49-F238E27FC236}">
              <a16:creationId xmlns:a16="http://schemas.microsoft.com/office/drawing/2014/main" id="{E157F70D-CA04-426F-97B0-6D50DE551441}"/>
            </a:ext>
          </a:extLst>
        </xdr:cNvPr>
        <xdr:cNvSpPr txBox="1">
          <a:spLocks noChangeArrowheads="1"/>
        </xdr:cNvSpPr>
      </xdr:nvSpPr>
      <xdr:spPr bwMode="auto">
        <a:xfrm>
          <a:off x="581025"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1440" cy="192405"/>
    <xdr:sp macro="" textlink="">
      <xdr:nvSpPr>
        <xdr:cNvPr id="215" name="Text Box 2">
          <a:extLst>
            <a:ext uri="{FF2B5EF4-FFF2-40B4-BE49-F238E27FC236}">
              <a16:creationId xmlns:a16="http://schemas.microsoft.com/office/drawing/2014/main" id="{5C331DD5-4469-45A1-B158-EA2975FB4547}"/>
            </a:ext>
          </a:extLst>
        </xdr:cNvPr>
        <xdr:cNvSpPr txBox="1">
          <a:spLocks noChangeArrowheads="1"/>
        </xdr:cNvSpPr>
      </xdr:nvSpPr>
      <xdr:spPr bwMode="auto">
        <a:xfrm>
          <a:off x="581025"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1440" cy="192405"/>
    <xdr:sp macro="" textlink="">
      <xdr:nvSpPr>
        <xdr:cNvPr id="216" name="Text Box 3">
          <a:extLst>
            <a:ext uri="{FF2B5EF4-FFF2-40B4-BE49-F238E27FC236}">
              <a16:creationId xmlns:a16="http://schemas.microsoft.com/office/drawing/2014/main" id="{09BD840F-5EB6-46F7-86C6-D9031FA1CBF9}"/>
            </a:ext>
          </a:extLst>
        </xdr:cNvPr>
        <xdr:cNvSpPr txBox="1">
          <a:spLocks noChangeArrowheads="1"/>
        </xdr:cNvSpPr>
      </xdr:nvSpPr>
      <xdr:spPr bwMode="auto">
        <a:xfrm>
          <a:off x="581025"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35</xdr:row>
      <xdr:rowOff>0</xdr:rowOff>
    </xdr:from>
    <xdr:ext cx="91440" cy="192405"/>
    <xdr:sp macro="" textlink="">
      <xdr:nvSpPr>
        <xdr:cNvPr id="217" name="Text Box 4">
          <a:extLst>
            <a:ext uri="{FF2B5EF4-FFF2-40B4-BE49-F238E27FC236}">
              <a16:creationId xmlns:a16="http://schemas.microsoft.com/office/drawing/2014/main" id="{ED9ABE45-D13D-4D98-95E1-52A1E58D5CA7}"/>
            </a:ext>
          </a:extLst>
        </xdr:cNvPr>
        <xdr:cNvSpPr txBox="1">
          <a:spLocks noChangeArrowheads="1"/>
        </xdr:cNvSpPr>
      </xdr:nvSpPr>
      <xdr:spPr bwMode="auto">
        <a:xfrm>
          <a:off x="581025"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218" name="Text Box 1">
          <a:extLst>
            <a:ext uri="{FF2B5EF4-FFF2-40B4-BE49-F238E27FC236}">
              <a16:creationId xmlns:a16="http://schemas.microsoft.com/office/drawing/2014/main" id="{13D507F1-D174-434B-AECD-4B8333BE35D0}"/>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219" name="Text Box 2">
          <a:extLst>
            <a:ext uri="{FF2B5EF4-FFF2-40B4-BE49-F238E27FC236}">
              <a16:creationId xmlns:a16="http://schemas.microsoft.com/office/drawing/2014/main" id="{4518577B-EBF7-49B7-897C-89C8FB292051}"/>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220" name="Text Box 3">
          <a:extLst>
            <a:ext uri="{FF2B5EF4-FFF2-40B4-BE49-F238E27FC236}">
              <a16:creationId xmlns:a16="http://schemas.microsoft.com/office/drawing/2014/main" id="{591D2100-2E70-4BED-901B-2DA93EA2E7A5}"/>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221" name="Text Box 4">
          <a:extLst>
            <a:ext uri="{FF2B5EF4-FFF2-40B4-BE49-F238E27FC236}">
              <a16:creationId xmlns:a16="http://schemas.microsoft.com/office/drawing/2014/main" id="{E87088B2-B5F8-4471-A3DC-6BB1B223864A}"/>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222" name="Text Box 1">
          <a:extLst>
            <a:ext uri="{FF2B5EF4-FFF2-40B4-BE49-F238E27FC236}">
              <a16:creationId xmlns:a16="http://schemas.microsoft.com/office/drawing/2014/main" id="{CFBD6F91-E305-43F2-B2A9-11F6D80A57DD}"/>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223" name="Text Box 2">
          <a:extLst>
            <a:ext uri="{FF2B5EF4-FFF2-40B4-BE49-F238E27FC236}">
              <a16:creationId xmlns:a16="http://schemas.microsoft.com/office/drawing/2014/main" id="{9B600C1E-A234-4D12-9979-82402F91F55C}"/>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224" name="Text Box 3">
          <a:extLst>
            <a:ext uri="{FF2B5EF4-FFF2-40B4-BE49-F238E27FC236}">
              <a16:creationId xmlns:a16="http://schemas.microsoft.com/office/drawing/2014/main" id="{E1C8C769-9B3F-4776-858C-35BCDD9E58CC}"/>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34</xdr:row>
      <xdr:rowOff>0</xdr:rowOff>
    </xdr:from>
    <xdr:ext cx="91440" cy="192405"/>
    <xdr:sp macro="" textlink="">
      <xdr:nvSpPr>
        <xdr:cNvPr id="225" name="Text Box 4">
          <a:extLst>
            <a:ext uri="{FF2B5EF4-FFF2-40B4-BE49-F238E27FC236}">
              <a16:creationId xmlns:a16="http://schemas.microsoft.com/office/drawing/2014/main" id="{59F8B428-6508-4DCE-9142-1C290CF28B9C}"/>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46</xdr:row>
      <xdr:rowOff>0</xdr:rowOff>
    </xdr:from>
    <xdr:ext cx="95250" cy="194310"/>
    <xdr:sp macro="" textlink="">
      <xdr:nvSpPr>
        <xdr:cNvPr id="226" name="Text Box 1">
          <a:extLst>
            <a:ext uri="{FF2B5EF4-FFF2-40B4-BE49-F238E27FC236}">
              <a16:creationId xmlns:a16="http://schemas.microsoft.com/office/drawing/2014/main" id="{AC2CFC27-B425-411B-993F-6AE8C7E381AE}"/>
            </a:ext>
          </a:extLst>
        </xdr:cNvPr>
        <xdr:cNvSpPr txBox="1">
          <a:spLocks noChangeArrowheads="1"/>
        </xdr:cNvSpPr>
      </xdr:nvSpPr>
      <xdr:spPr bwMode="auto">
        <a:xfrm>
          <a:off x="25307925" y="5991225"/>
          <a:ext cx="9525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46</xdr:row>
      <xdr:rowOff>0</xdr:rowOff>
    </xdr:from>
    <xdr:ext cx="95250" cy="194310"/>
    <xdr:sp macro="" textlink="">
      <xdr:nvSpPr>
        <xdr:cNvPr id="227" name="Text Box 2">
          <a:extLst>
            <a:ext uri="{FF2B5EF4-FFF2-40B4-BE49-F238E27FC236}">
              <a16:creationId xmlns:a16="http://schemas.microsoft.com/office/drawing/2014/main" id="{B06A0E6E-75F6-44F6-AD81-78B59675C6B2}"/>
            </a:ext>
          </a:extLst>
        </xdr:cNvPr>
        <xdr:cNvSpPr txBox="1">
          <a:spLocks noChangeArrowheads="1"/>
        </xdr:cNvSpPr>
      </xdr:nvSpPr>
      <xdr:spPr bwMode="auto">
        <a:xfrm>
          <a:off x="25307925" y="5991225"/>
          <a:ext cx="9525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46</xdr:row>
      <xdr:rowOff>0</xdr:rowOff>
    </xdr:from>
    <xdr:ext cx="95250" cy="194310"/>
    <xdr:sp macro="" textlink="">
      <xdr:nvSpPr>
        <xdr:cNvPr id="228" name="Text Box 3">
          <a:extLst>
            <a:ext uri="{FF2B5EF4-FFF2-40B4-BE49-F238E27FC236}">
              <a16:creationId xmlns:a16="http://schemas.microsoft.com/office/drawing/2014/main" id="{80F20C9C-EB94-4577-BF7D-43DA70B3F9E8}"/>
            </a:ext>
          </a:extLst>
        </xdr:cNvPr>
        <xdr:cNvSpPr txBox="1">
          <a:spLocks noChangeArrowheads="1"/>
        </xdr:cNvSpPr>
      </xdr:nvSpPr>
      <xdr:spPr bwMode="auto">
        <a:xfrm>
          <a:off x="25307925" y="5991225"/>
          <a:ext cx="9525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46</xdr:row>
      <xdr:rowOff>0</xdr:rowOff>
    </xdr:from>
    <xdr:ext cx="95250" cy="194310"/>
    <xdr:sp macro="" textlink="">
      <xdr:nvSpPr>
        <xdr:cNvPr id="229" name="Text Box 4">
          <a:extLst>
            <a:ext uri="{FF2B5EF4-FFF2-40B4-BE49-F238E27FC236}">
              <a16:creationId xmlns:a16="http://schemas.microsoft.com/office/drawing/2014/main" id="{A5015F0A-F0EA-4CC8-88A9-A9EE246397BF}"/>
            </a:ext>
          </a:extLst>
        </xdr:cNvPr>
        <xdr:cNvSpPr txBox="1">
          <a:spLocks noChangeArrowheads="1"/>
        </xdr:cNvSpPr>
      </xdr:nvSpPr>
      <xdr:spPr bwMode="auto">
        <a:xfrm>
          <a:off x="25307925" y="5991225"/>
          <a:ext cx="9525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39</xdr:row>
      <xdr:rowOff>0</xdr:rowOff>
    </xdr:from>
    <xdr:ext cx="95250" cy="184785"/>
    <xdr:sp macro="" textlink="">
      <xdr:nvSpPr>
        <xdr:cNvPr id="230" name="Text Box 7">
          <a:extLst>
            <a:ext uri="{FF2B5EF4-FFF2-40B4-BE49-F238E27FC236}">
              <a16:creationId xmlns:a16="http://schemas.microsoft.com/office/drawing/2014/main" id="{22AC5D41-9F7A-46C2-858F-BB8CFAB0AF27}"/>
            </a:ext>
          </a:extLst>
        </xdr:cNvPr>
        <xdr:cNvSpPr txBox="1">
          <a:spLocks noChangeArrowheads="1"/>
        </xdr:cNvSpPr>
      </xdr:nvSpPr>
      <xdr:spPr bwMode="auto">
        <a:xfrm>
          <a:off x="4676775" y="451485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39</xdr:row>
      <xdr:rowOff>0</xdr:rowOff>
    </xdr:from>
    <xdr:ext cx="95250" cy="184785"/>
    <xdr:sp macro="" textlink="">
      <xdr:nvSpPr>
        <xdr:cNvPr id="231" name="Text Box 8">
          <a:extLst>
            <a:ext uri="{FF2B5EF4-FFF2-40B4-BE49-F238E27FC236}">
              <a16:creationId xmlns:a16="http://schemas.microsoft.com/office/drawing/2014/main" id="{631BF889-2804-4118-9DFF-867E8E397F1C}"/>
            </a:ext>
          </a:extLst>
        </xdr:cNvPr>
        <xdr:cNvSpPr txBox="1">
          <a:spLocks noChangeArrowheads="1"/>
        </xdr:cNvSpPr>
      </xdr:nvSpPr>
      <xdr:spPr bwMode="auto">
        <a:xfrm>
          <a:off x="4676775" y="451485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xdr:row>
      <xdr:rowOff>0</xdr:rowOff>
    </xdr:from>
    <xdr:ext cx="95250" cy="184785"/>
    <xdr:sp macro="" textlink="">
      <xdr:nvSpPr>
        <xdr:cNvPr id="232" name="Text Box 7">
          <a:extLst>
            <a:ext uri="{FF2B5EF4-FFF2-40B4-BE49-F238E27FC236}">
              <a16:creationId xmlns:a16="http://schemas.microsoft.com/office/drawing/2014/main" id="{552F7FFD-311B-40A2-962B-608CE5A932CE}"/>
            </a:ext>
          </a:extLst>
        </xdr:cNvPr>
        <xdr:cNvSpPr txBox="1">
          <a:spLocks noChangeArrowheads="1"/>
        </xdr:cNvSpPr>
      </xdr:nvSpPr>
      <xdr:spPr bwMode="auto">
        <a:xfrm>
          <a:off x="8734425" y="451485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39</xdr:row>
      <xdr:rowOff>0</xdr:rowOff>
    </xdr:from>
    <xdr:ext cx="95250" cy="184785"/>
    <xdr:sp macro="" textlink="">
      <xdr:nvSpPr>
        <xdr:cNvPr id="233" name="Text Box 8">
          <a:extLst>
            <a:ext uri="{FF2B5EF4-FFF2-40B4-BE49-F238E27FC236}">
              <a16:creationId xmlns:a16="http://schemas.microsoft.com/office/drawing/2014/main" id="{F4E90B24-7A5B-48B4-8698-225C4333CC4F}"/>
            </a:ext>
          </a:extLst>
        </xdr:cNvPr>
        <xdr:cNvSpPr txBox="1">
          <a:spLocks noChangeArrowheads="1"/>
        </xdr:cNvSpPr>
      </xdr:nvSpPr>
      <xdr:spPr bwMode="auto">
        <a:xfrm>
          <a:off x="8734425" y="4514850"/>
          <a:ext cx="9525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91440" cy="192405"/>
    <xdr:sp macro="" textlink="">
      <xdr:nvSpPr>
        <xdr:cNvPr id="234" name="Text Box 1">
          <a:extLst>
            <a:ext uri="{FF2B5EF4-FFF2-40B4-BE49-F238E27FC236}">
              <a16:creationId xmlns:a16="http://schemas.microsoft.com/office/drawing/2014/main" id="{88082C07-2B67-47F9-B251-8B9A40823ECA}"/>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91440" cy="192405"/>
    <xdr:sp macro="" textlink="">
      <xdr:nvSpPr>
        <xdr:cNvPr id="235" name="Text Box 2">
          <a:extLst>
            <a:ext uri="{FF2B5EF4-FFF2-40B4-BE49-F238E27FC236}">
              <a16:creationId xmlns:a16="http://schemas.microsoft.com/office/drawing/2014/main" id="{E0E0FDC8-EFDA-48E3-BFB6-5B3B0C1D1B95}"/>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91440" cy="192405"/>
    <xdr:sp macro="" textlink="">
      <xdr:nvSpPr>
        <xdr:cNvPr id="236" name="Text Box 3">
          <a:extLst>
            <a:ext uri="{FF2B5EF4-FFF2-40B4-BE49-F238E27FC236}">
              <a16:creationId xmlns:a16="http://schemas.microsoft.com/office/drawing/2014/main" id="{FDF7C055-D626-4A14-9364-6C38FA1191B2}"/>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91440" cy="192405"/>
    <xdr:sp macro="" textlink="">
      <xdr:nvSpPr>
        <xdr:cNvPr id="237" name="Text Box 4">
          <a:extLst>
            <a:ext uri="{FF2B5EF4-FFF2-40B4-BE49-F238E27FC236}">
              <a16:creationId xmlns:a16="http://schemas.microsoft.com/office/drawing/2014/main" id="{4AD262A6-3B29-4401-B683-3581AC16290F}"/>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91440" cy="192405"/>
    <xdr:sp macro="" textlink="">
      <xdr:nvSpPr>
        <xdr:cNvPr id="238" name="Text Box 1">
          <a:extLst>
            <a:ext uri="{FF2B5EF4-FFF2-40B4-BE49-F238E27FC236}">
              <a16:creationId xmlns:a16="http://schemas.microsoft.com/office/drawing/2014/main" id="{EE9468FD-933B-4CFD-8C0E-EE24F48D49AB}"/>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91440" cy="192405"/>
    <xdr:sp macro="" textlink="">
      <xdr:nvSpPr>
        <xdr:cNvPr id="239" name="Text Box 2">
          <a:extLst>
            <a:ext uri="{FF2B5EF4-FFF2-40B4-BE49-F238E27FC236}">
              <a16:creationId xmlns:a16="http://schemas.microsoft.com/office/drawing/2014/main" id="{2CE7B76F-4D24-45C3-A795-D8DE3B6BD427}"/>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91440" cy="192405"/>
    <xdr:sp macro="" textlink="">
      <xdr:nvSpPr>
        <xdr:cNvPr id="240" name="Text Box 3">
          <a:extLst>
            <a:ext uri="{FF2B5EF4-FFF2-40B4-BE49-F238E27FC236}">
              <a16:creationId xmlns:a16="http://schemas.microsoft.com/office/drawing/2014/main" id="{CEEFB32F-01C8-4BE4-A68B-DFFF42C129CF}"/>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91440" cy="192405"/>
    <xdr:sp macro="" textlink="">
      <xdr:nvSpPr>
        <xdr:cNvPr id="241" name="Text Box 4">
          <a:extLst>
            <a:ext uri="{FF2B5EF4-FFF2-40B4-BE49-F238E27FC236}">
              <a16:creationId xmlns:a16="http://schemas.microsoft.com/office/drawing/2014/main" id="{A99A514A-B551-432F-9E07-A2D13C44709D}"/>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242" name="Text Box 1">
          <a:extLst>
            <a:ext uri="{FF2B5EF4-FFF2-40B4-BE49-F238E27FC236}">
              <a16:creationId xmlns:a16="http://schemas.microsoft.com/office/drawing/2014/main" id="{4B1345C3-9E5A-44A9-A41A-E5065755028A}"/>
            </a:ext>
          </a:extLst>
        </xdr:cNvPr>
        <xdr:cNvSpPr txBox="1">
          <a:spLocks noChangeArrowheads="1"/>
        </xdr:cNvSpPr>
      </xdr:nvSpPr>
      <xdr:spPr bwMode="auto">
        <a:xfrm>
          <a:off x="581025" y="53340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243" name="Text Box 2">
          <a:extLst>
            <a:ext uri="{FF2B5EF4-FFF2-40B4-BE49-F238E27FC236}">
              <a16:creationId xmlns:a16="http://schemas.microsoft.com/office/drawing/2014/main" id="{979BF35F-0ADE-47CD-81D9-9A29B781C800}"/>
            </a:ext>
          </a:extLst>
        </xdr:cNvPr>
        <xdr:cNvSpPr txBox="1">
          <a:spLocks noChangeArrowheads="1"/>
        </xdr:cNvSpPr>
      </xdr:nvSpPr>
      <xdr:spPr bwMode="auto">
        <a:xfrm>
          <a:off x="581025" y="53340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244" name="Text Box 3">
          <a:extLst>
            <a:ext uri="{FF2B5EF4-FFF2-40B4-BE49-F238E27FC236}">
              <a16:creationId xmlns:a16="http://schemas.microsoft.com/office/drawing/2014/main" id="{24055FEC-F5C4-4419-B3D6-35220827F596}"/>
            </a:ext>
          </a:extLst>
        </xdr:cNvPr>
        <xdr:cNvSpPr txBox="1">
          <a:spLocks noChangeArrowheads="1"/>
        </xdr:cNvSpPr>
      </xdr:nvSpPr>
      <xdr:spPr bwMode="auto">
        <a:xfrm>
          <a:off x="581025" y="53340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245" name="Text Box 4">
          <a:extLst>
            <a:ext uri="{FF2B5EF4-FFF2-40B4-BE49-F238E27FC236}">
              <a16:creationId xmlns:a16="http://schemas.microsoft.com/office/drawing/2014/main" id="{77F36EED-7447-4D13-8B99-413F68172FD7}"/>
            </a:ext>
          </a:extLst>
        </xdr:cNvPr>
        <xdr:cNvSpPr txBox="1">
          <a:spLocks noChangeArrowheads="1"/>
        </xdr:cNvSpPr>
      </xdr:nvSpPr>
      <xdr:spPr bwMode="auto">
        <a:xfrm>
          <a:off x="581025" y="53340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246" name="Text Box 1">
          <a:extLst>
            <a:ext uri="{FF2B5EF4-FFF2-40B4-BE49-F238E27FC236}">
              <a16:creationId xmlns:a16="http://schemas.microsoft.com/office/drawing/2014/main" id="{25293668-8EA0-4027-AB4E-CA7733C88D29}"/>
            </a:ext>
          </a:extLst>
        </xdr:cNvPr>
        <xdr:cNvSpPr txBox="1">
          <a:spLocks noChangeArrowheads="1"/>
        </xdr:cNvSpPr>
      </xdr:nvSpPr>
      <xdr:spPr bwMode="auto">
        <a:xfrm>
          <a:off x="581025" y="53340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247" name="Text Box 2">
          <a:extLst>
            <a:ext uri="{FF2B5EF4-FFF2-40B4-BE49-F238E27FC236}">
              <a16:creationId xmlns:a16="http://schemas.microsoft.com/office/drawing/2014/main" id="{74DB0231-61B2-4617-BF66-291F486CFF6A}"/>
            </a:ext>
          </a:extLst>
        </xdr:cNvPr>
        <xdr:cNvSpPr txBox="1">
          <a:spLocks noChangeArrowheads="1"/>
        </xdr:cNvSpPr>
      </xdr:nvSpPr>
      <xdr:spPr bwMode="auto">
        <a:xfrm>
          <a:off x="581025" y="53340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248" name="Text Box 3">
          <a:extLst>
            <a:ext uri="{FF2B5EF4-FFF2-40B4-BE49-F238E27FC236}">
              <a16:creationId xmlns:a16="http://schemas.microsoft.com/office/drawing/2014/main" id="{DC7C2D9E-0C5A-4EC2-AB26-D39F627B8310}"/>
            </a:ext>
          </a:extLst>
        </xdr:cNvPr>
        <xdr:cNvSpPr txBox="1">
          <a:spLocks noChangeArrowheads="1"/>
        </xdr:cNvSpPr>
      </xdr:nvSpPr>
      <xdr:spPr bwMode="auto">
        <a:xfrm>
          <a:off x="581025" y="53340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249" name="Text Box 4">
          <a:extLst>
            <a:ext uri="{FF2B5EF4-FFF2-40B4-BE49-F238E27FC236}">
              <a16:creationId xmlns:a16="http://schemas.microsoft.com/office/drawing/2014/main" id="{629D92AB-92DC-4710-98A8-66434F7013A9}"/>
            </a:ext>
          </a:extLst>
        </xdr:cNvPr>
        <xdr:cNvSpPr txBox="1">
          <a:spLocks noChangeArrowheads="1"/>
        </xdr:cNvSpPr>
      </xdr:nvSpPr>
      <xdr:spPr bwMode="auto">
        <a:xfrm>
          <a:off x="581025" y="53340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50" name="Text Box 1">
          <a:extLst>
            <a:ext uri="{FF2B5EF4-FFF2-40B4-BE49-F238E27FC236}">
              <a16:creationId xmlns:a16="http://schemas.microsoft.com/office/drawing/2014/main" id="{1AAD19D4-CB65-4CBE-8513-39325E1EB0D2}"/>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51" name="Text Box 2">
          <a:extLst>
            <a:ext uri="{FF2B5EF4-FFF2-40B4-BE49-F238E27FC236}">
              <a16:creationId xmlns:a16="http://schemas.microsoft.com/office/drawing/2014/main" id="{26A437C2-E777-4584-BBE1-7F070BA5B6B4}"/>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52" name="Text Box 3">
          <a:extLst>
            <a:ext uri="{FF2B5EF4-FFF2-40B4-BE49-F238E27FC236}">
              <a16:creationId xmlns:a16="http://schemas.microsoft.com/office/drawing/2014/main" id="{DC52745A-5855-4F99-9EC9-7A1082494481}"/>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53" name="Text Box 4">
          <a:extLst>
            <a:ext uri="{FF2B5EF4-FFF2-40B4-BE49-F238E27FC236}">
              <a16:creationId xmlns:a16="http://schemas.microsoft.com/office/drawing/2014/main" id="{88FAEFC8-8500-431A-94B2-F5DCBC526C85}"/>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54" name="Text Box 1">
          <a:extLst>
            <a:ext uri="{FF2B5EF4-FFF2-40B4-BE49-F238E27FC236}">
              <a16:creationId xmlns:a16="http://schemas.microsoft.com/office/drawing/2014/main" id="{48D38953-1CDB-444B-B1A2-C57041A5EC51}"/>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55" name="Text Box 2">
          <a:extLst>
            <a:ext uri="{FF2B5EF4-FFF2-40B4-BE49-F238E27FC236}">
              <a16:creationId xmlns:a16="http://schemas.microsoft.com/office/drawing/2014/main" id="{C4E6C0DF-6129-443B-9856-C63E6F6FD9D9}"/>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56" name="Text Box 3">
          <a:extLst>
            <a:ext uri="{FF2B5EF4-FFF2-40B4-BE49-F238E27FC236}">
              <a16:creationId xmlns:a16="http://schemas.microsoft.com/office/drawing/2014/main" id="{F3DB9C35-6C95-4688-8130-E5FE491777F0}"/>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57" name="Text Box 4">
          <a:extLst>
            <a:ext uri="{FF2B5EF4-FFF2-40B4-BE49-F238E27FC236}">
              <a16:creationId xmlns:a16="http://schemas.microsoft.com/office/drawing/2014/main" id="{4DF43918-2E5E-4DBE-B868-2AB5A551E36D}"/>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91440" cy="192405"/>
    <xdr:sp macro="" textlink="">
      <xdr:nvSpPr>
        <xdr:cNvPr id="258" name="Text Box 1">
          <a:extLst>
            <a:ext uri="{FF2B5EF4-FFF2-40B4-BE49-F238E27FC236}">
              <a16:creationId xmlns:a16="http://schemas.microsoft.com/office/drawing/2014/main" id="{54457A8A-D6C0-4808-9517-755618180145}"/>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91440" cy="192405"/>
    <xdr:sp macro="" textlink="">
      <xdr:nvSpPr>
        <xdr:cNvPr id="259" name="Text Box 2">
          <a:extLst>
            <a:ext uri="{FF2B5EF4-FFF2-40B4-BE49-F238E27FC236}">
              <a16:creationId xmlns:a16="http://schemas.microsoft.com/office/drawing/2014/main" id="{A41673FB-AF01-4CD7-842C-25E5794F0E55}"/>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91440" cy="192405"/>
    <xdr:sp macro="" textlink="">
      <xdr:nvSpPr>
        <xdr:cNvPr id="260" name="Text Box 3">
          <a:extLst>
            <a:ext uri="{FF2B5EF4-FFF2-40B4-BE49-F238E27FC236}">
              <a16:creationId xmlns:a16="http://schemas.microsoft.com/office/drawing/2014/main" id="{3826891E-3DB4-4E20-B80B-6767276378F4}"/>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91440" cy="192405"/>
    <xdr:sp macro="" textlink="">
      <xdr:nvSpPr>
        <xdr:cNvPr id="261" name="Text Box 4">
          <a:extLst>
            <a:ext uri="{FF2B5EF4-FFF2-40B4-BE49-F238E27FC236}">
              <a16:creationId xmlns:a16="http://schemas.microsoft.com/office/drawing/2014/main" id="{01E2AFBE-70DC-498C-8408-5060F68A890D}"/>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91440" cy="192405"/>
    <xdr:sp macro="" textlink="">
      <xdr:nvSpPr>
        <xdr:cNvPr id="262" name="Text Box 1">
          <a:extLst>
            <a:ext uri="{FF2B5EF4-FFF2-40B4-BE49-F238E27FC236}">
              <a16:creationId xmlns:a16="http://schemas.microsoft.com/office/drawing/2014/main" id="{2E04DDEF-CF50-4679-8536-6EE25F7CDB9B}"/>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91440" cy="192405"/>
    <xdr:sp macro="" textlink="">
      <xdr:nvSpPr>
        <xdr:cNvPr id="263" name="Text Box 2">
          <a:extLst>
            <a:ext uri="{FF2B5EF4-FFF2-40B4-BE49-F238E27FC236}">
              <a16:creationId xmlns:a16="http://schemas.microsoft.com/office/drawing/2014/main" id="{A13C488A-1C5D-4A03-8955-CFA8ACB51647}"/>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91440" cy="192405"/>
    <xdr:sp macro="" textlink="">
      <xdr:nvSpPr>
        <xdr:cNvPr id="264" name="Text Box 3">
          <a:extLst>
            <a:ext uri="{FF2B5EF4-FFF2-40B4-BE49-F238E27FC236}">
              <a16:creationId xmlns:a16="http://schemas.microsoft.com/office/drawing/2014/main" id="{0E380FD8-E088-4180-AF1B-5EC924D6A55B}"/>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43</xdr:row>
      <xdr:rowOff>0</xdr:rowOff>
    </xdr:from>
    <xdr:ext cx="91440" cy="192405"/>
    <xdr:sp macro="" textlink="">
      <xdr:nvSpPr>
        <xdr:cNvPr id="265" name="Text Box 4">
          <a:extLst>
            <a:ext uri="{FF2B5EF4-FFF2-40B4-BE49-F238E27FC236}">
              <a16:creationId xmlns:a16="http://schemas.microsoft.com/office/drawing/2014/main" id="{881A6962-CFC8-4E55-B7AE-ECD7F1C95A0F}"/>
            </a:ext>
          </a:extLst>
        </xdr:cNvPr>
        <xdr:cNvSpPr txBox="1">
          <a:spLocks noChangeArrowheads="1"/>
        </xdr:cNvSpPr>
      </xdr:nvSpPr>
      <xdr:spPr bwMode="auto">
        <a:xfrm>
          <a:off x="581025"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66" name="Text Box 1">
          <a:extLst>
            <a:ext uri="{FF2B5EF4-FFF2-40B4-BE49-F238E27FC236}">
              <a16:creationId xmlns:a16="http://schemas.microsoft.com/office/drawing/2014/main" id="{FCC98501-6516-4DFE-92C9-2501AF9755B9}"/>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67" name="Text Box 2">
          <a:extLst>
            <a:ext uri="{FF2B5EF4-FFF2-40B4-BE49-F238E27FC236}">
              <a16:creationId xmlns:a16="http://schemas.microsoft.com/office/drawing/2014/main" id="{B2558C32-F9F6-4C78-9433-4A2CF5F7B70E}"/>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68" name="Text Box 3">
          <a:extLst>
            <a:ext uri="{FF2B5EF4-FFF2-40B4-BE49-F238E27FC236}">
              <a16:creationId xmlns:a16="http://schemas.microsoft.com/office/drawing/2014/main" id="{E703BD8A-C8D4-4EC7-BC5A-3A6A981AA77F}"/>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69" name="Text Box 4">
          <a:extLst>
            <a:ext uri="{FF2B5EF4-FFF2-40B4-BE49-F238E27FC236}">
              <a16:creationId xmlns:a16="http://schemas.microsoft.com/office/drawing/2014/main" id="{42759D63-DBC4-4501-AD57-BB4D047EBA60}"/>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70" name="Text Box 1">
          <a:extLst>
            <a:ext uri="{FF2B5EF4-FFF2-40B4-BE49-F238E27FC236}">
              <a16:creationId xmlns:a16="http://schemas.microsoft.com/office/drawing/2014/main" id="{84863EAC-B570-466B-94DD-BA65C5F8535E}"/>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71" name="Text Box 2">
          <a:extLst>
            <a:ext uri="{FF2B5EF4-FFF2-40B4-BE49-F238E27FC236}">
              <a16:creationId xmlns:a16="http://schemas.microsoft.com/office/drawing/2014/main" id="{EEEB7F2F-1D4D-4B6E-A1A3-2C5B8D5D0BC8}"/>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72" name="Text Box 3">
          <a:extLst>
            <a:ext uri="{FF2B5EF4-FFF2-40B4-BE49-F238E27FC236}">
              <a16:creationId xmlns:a16="http://schemas.microsoft.com/office/drawing/2014/main" id="{F3945BF9-F026-49CB-8441-915EF308DC8D}"/>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73" name="Text Box 4">
          <a:extLst>
            <a:ext uri="{FF2B5EF4-FFF2-40B4-BE49-F238E27FC236}">
              <a16:creationId xmlns:a16="http://schemas.microsoft.com/office/drawing/2014/main" id="{A21B90C9-1567-402C-A8E2-13165CFD3356}"/>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45</xdr:row>
      <xdr:rowOff>0</xdr:rowOff>
    </xdr:from>
    <xdr:ext cx="91440" cy="192405"/>
    <xdr:sp macro="" textlink="">
      <xdr:nvSpPr>
        <xdr:cNvPr id="274" name="Text Box 1">
          <a:extLst>
            <a:ext uri="{FF2B5EF4-FFF2-40B4-BE49-F238E27FC236}">
              <a16:creationId xmlns:a16="http://schemas.microsoft.com/office/drawing/2014/main" id="{71F4B80C-CF17-48D3-8C53-A4C2BFF765EE}"/>
            </a:ext>
          </a:extLst>
        </xdr:cNvPr>
        <xdr:cNvSpPr txBox="1">
          <a:spLocks noChangeArrowheads="1"/>
        </xdr:cNvSpPr>
      </xdr:nvSpPr>
      <xdr:spPr bwMode="auto">
        <a:xfrm>
          <a:off x="581025"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45</xdr:row>
      <xdr:rowOff>0</xdr:rowOff>
    </xdr:from>
    <xdr:ext cx="91440" cy="192405"/>
    <xdr:sp macro="" textlink="">
      <xdr:nvSpPr>
        <xdr:cNvPr id="275" name="Text Box 2">
          <a:extLst>
            <a:ext uri="{FF2B5EF4-FFF2-40B4-BE49-F238E27FC236}">
              <a16:creationId xmlns:a16="http://schemas.microsoft.com/office/drawing/2014/main" id="{99C392B7-9012-4046-82EE-4F2025621CA5}"/>
            </a:ext>
          </a:extLst>
        </xdr:cNvPr>
        <xdr:cNvSpPr txBox="1">
          <a:spLocks noChangeArrowheads="1"/>
        </xdr:cNvSpPr>
      </xdr:nvSpPr>
      <xdr:spPr bwMode="auto">
        <a:xfrm>
          <a:off x="581025"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45</xdr:row>
      <xdr:rowOff>0</xdr:rowOff>
    </xdr:from>
    <xdr:ext cx="91440" cy="192405"/>
    <xdr:sp macro="" textlink="">
      <xdr:nvSpPr>
        <xdr:cNvPr id="276" name="Text Box 3">
          <a:extLst>
            <a:ext uri="{FF2B5EF4-FFF2-40B4-BE49-F238E27FC236}">
              <a16:creationId xmlns:a16="http://schemas.microsoft.com/office/drawing/2014/main" id="{350284EB-6901-4910-BAD2-FC456C5D5FCF}"/>
            </a:ext>
          </a:extLst>
        </xdr:cNvPr>
        <xdr:cNvSpPr txBox="1">
          <a:spLocks noChangeArrowheads="1"/>
        </xdr:cNvSpPr>
      </xdr:nvSpPr>
      <xdr:spPr bwMode="auto">
        <a:xfrm>
          <a:off x="581025"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45</xdr:row>
      <xdr:rowOff>0</xdr:rowOff>
    </xdr:from>
    <xdr:ext cx="91440" cy="192405"/>
    <xdr:sp macro="" textlink="">
      <xdr:nvSpPr>
        <xdr:cNvPr id="277" name="Text Box 4">
          <a:extLst>
            <a:ext uri="{FF2B5EF4-FFF2-40B4-BE49-F238E27FC236}">
              <a16:creationId xmlns:a16="http://schemas.microsoft.com/office/drawing/2014/main" id="{01D4830C-B4A8-40F6-97C6-F5B4B14A64A2}"/>
            </a:ext>
          </a:extLst>
        </xdr:cNvPr>
        <xdr:cNvSpPr txBox="1">
          <a:spLocks noChangeArrowheads="1"/>
        </xdr:cNvSpPr>
      </xdr:nvSpPr>
      <xdr:spPr bwMode="auto">
        <a:xfrm>
          <a:off x="581025"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45</xdr:row>
      <xdr:rowOff>0</xdr:rowOff>
    </xdr:from>
    <xdr:ext cx="91440" cy="192405"/>
    <xdr:sp macro="" textlink="">
      <xdr:nvSpPr>
        <xdr:cNvPr id="278" name="Text Box 1">
          <a:extLst>
            <a:ext uri="{FF2B5EF4-FFF2-40B4-BE49-F238E27FC236}">
              <a16:creationId xmlns:a16="http://schemas.microsoft.com/office/drawing/2014/main" id="{540012A6-E94C-4EB4-B193-E5D20D73A418}"/>
            </a:ext>
          </a:extLst>
        </xdr:cNvPr>
        <xdr:cNvSpPr txBox="1">
          <a:spLocks noChangeArrowheads="1"/>
        </xdr:cNvSpPr>
      </xdr:nvSpPr>
      <xdr:spPr bwMode="auto">
        <a:xfrm>
          <a:off x="581025"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45</xdr:row>
      <xdr:rowOff>0</xdr:rowOff>
    </xdr:from>
    <xdr:ext cx="91440" cy="192405"/>
    <xdr:sp macro="" textlink="">
      <xdr:nvSpPr>
        <xdr:cNvPr id="279" name="Text Box 2">
          <a:extLst>
            <a:ext uri="{FF2B5EF4-FFF2-40B4-BE49-F238E27FC236}">
              <a16:creationId xmlns:a16="http://schemas.microsoft.com/office/drawing/2014/main" id="{BB8501EC-1573-420C-8799-CD522413144D}"/>
            </a:ext>
          </a:extLst>
        </xdr:cNvPr>
        <xdr:cNvSpPr txBox="1">
          <a:spLocks noChangeArrowheads="1"/>
        </xdr:cNvSpPr>
      </xdr:nvSpPr>
      <xdr:spPr bwMode="auto">
        <a:xfrm>
          <a:off x="581025"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45</xdr:row>
      <xdr:rowOff>0</xdr:rowOff>
    </xdr:from>
    <xdr:ext cx="91440" cy="192405"/>
    <xdr:sp macro="" textlink="">
      <xdr:nvSpPr>
        <xdr:cNvPr id="280" name="Text Box 3">
          <a:extLst>
            <a:ext uri="{FF2B5EF4-FFF2-40B4-BE49-F238E27FC236}">
              <a16:creationId xmlns:a16="http://schemas.microsoft.com/office/drawing/2014/main" id="{8777693F-643A-4233-BF87-C6186CD9DA6A}"/>
            </a:ext>
          </a:extLst>
        </xdr:cNvPr>
        <xdr:cNvSpPr txBox="1">
          <a:spLocks noChangeArrowheads="1"/>
        </xdr:cNvSpPr>
      </xdr:nvSpPr>
      <xdr:spPr bwMode="auto">
        <a:xfrm>
          <a:off x="581025"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45</xdr:row>
      <xdr:rowOff>0</xdr:rowOff>
    </xdr:from>
    <xdr:ext cx="91440" cy="192405"/>
    <xdr:sp macro="" textlink="">
      <xdr:nvSpPr>
        <xdr:cNvPr id="281" name="Text Box 4">
          <a:extLst>
            <a:ext uri="{FF2B5EF4-FFF2-40B4-BE49-F238E27FC236}">
              <a16:creationId xmlns:a16="http://schemas.microsoft.com/office/drawing/2014/main" id="{60346FA3-3EC4-4454-974A-E76D8BBAC54A}"/>
            </a:ext>
          </a:extLst>
        </xdr:cNvPr>
        <xdr:cNvSpPr txBox="1">
          <a:spLocks noChangeArrowheads="1"/>
        </xdr:cNvSpPr>
      </xdr:nvSpPr>
      <xdr:spPr bwMode="auto">
        <a:xfrm>
          <a:off x="581025"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82" name="Text Box 1">
          <a:extLst>
            <a:ext uri="{FF2B5EF4-FFF2-40B4-BE49-F238E27FC236}">
              <a16:creationId xmlns:a16="http://schemas.microsoft.com/office/drawing/2014/main" id="{C4111928-F09D-4763-BFD7-5A7C8CC3A479}"/>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83" name="Text Box 2">
          <a:extLst>
            <a:ext uri="{FF2B5EF4-FFF2-40B4-BE49-F238E27FC236}">
              <a16:creationId xmlns:a16="http://schemas.microsoft.com/office/drawing/2014/main" id="{95A63C59-F0C2-4690-8391-CC26CC8BD668}"/>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84" name="Text Box 3">
          <a:extLst>
            <a:ext uri="{FF2B5EF4-FFF2-40B4-BE49-F238E27FC236}">
              <a16:creationId xmlns:a16="http://schemas.microsoft.com/office/drawing/2014/main" id="{12880B7E-A5A8-4539-9899-87A66BA7D7F8}"/>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85" name="Text Box 4">
          <a:extLst>
            <a:ext uri="{FF2B5EF4-FFF2-40B4-BE49-F238E27FC236}">
              <a16:creationId xmlns:a16="http://schemas.microsoft.com/office/drawing/2014/main" id="{757CB4A3-E413-4DDE-8B43-19FAB5C1070B}"/>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86" name="Text Box 1">
          <a:extLst>
            <a:ext uri="{FF2B5EF4-FFF2-40B4-BE49-F238E27FC236}">
              <a16:creationId xmlns:a16="http://schemas.microsoft.com/office/drawing/2014/main" id="{484E7281-F136-45D4-B9BB-D1C4556E1E59}"/>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87" name="Text Box 2">
          <a:extLst>
            <a:ext uri="{FF2B5EF4-FFF2-40B4-BE49-F238E27FC236}">
              <a16:creationId xmlns:a16="http://schemas.microsoft.com/office/drawing/2014/main" id="{001D7BD8-C54D-46B8-A4C8-D5BC33452260}"/>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88" name="Text Box 3">
          <a:extLst>
            <a:ext uri="{FF2B5EF4-FFF2-40B4-BE49-F238E27FC236}">
              <a16:creationId xmlns:a16="http://schemas.microsoft.com/office/drawing/2014/main" id="{D7337F05-F4A5-4F69-9B57-EC134C4C0463}"/>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44</xdr:row>
      <xdr:rowOff>0</xdr:rowOff>
    </xdr:from>
    <xdr:ext cx="91440" cy="192405"/>
    <xdr:sp macro="" textlink="">
      <xdr:nvSpPr>
        <xdr:cNvPr id="289" name="Text Box 4">
          <a:extLst>
            <a:ext uri="{FF2B5EF4-FFF2-40B4-BE49-F238E27FC236}">
              <a16:creationId xmlns:a16="http://schemas.microsoft.com/office/drawing/2014/main" id="{C4E2AF96-0A2F-47D5-8BC7-0BC2312F45ED}"/>
            </a:ext>
          </a:extLst>
        </xdr:cNvPr>
        <xdr:cNvSpPr txBox="1">
          <a:spLocks noChangeArrowheads="1"/>
        </xdr:cNvSpPr>
      </xdr:nvSpPr>
      <xdr:spPr bwMode="auto">
        <a:xfrm>
          <a:off x="581025"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290" name="Text Box 1">
          <a:extLst>
            <a:ext uri="{FF2B5EF4-FFF2-40B4-BE49-F238E27FC236}">
              <a16:creationId xmlns:a16="http://schemas.microsoft.com/office/drawing/2014/main" id="{A09DC5E2-BBFC-4D8E-B206-CDFA3D8D9283}"/>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291" name="Text Box 2">
          <a:extLst>
            <a:ext uri="{FF2B5EF4-FFF2-40B4-BE49-F238E27FC236}">
              <a16:creationId xmlns:a16="http://schemas.microsoft.com/office/drawing/2014/main" id="{B0E28BFE-8653-4571-8E26-04B87481A441}"/>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292" name="Text Box 3">
          <a:extLst>
            <a:ext uri="{FF2B5EF4-FFF2-40B4-BE49-F238E27FC236}">
              <a16:creationId xmlns:a16="http://schemas.microsoft.com/office/drawing/2014/main" id="{BC596CD7-6BC6-49CF-A4CE-EF43163CAABA}"/>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293" name="Text Box 4">
          <a:extLst>
            <a:ext uri="{FF2B5EF4-FFF2-40B4-BE49-F238E27FC236}">
              <a16:creationId xmlns:a16="http://schemas.microsoft.com/office/drawing/2014/main" id="{3539FE3D-1A9A-4FF5-91E2-EEC5F16E0A25}"/>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294" name="Text Box 1">
          <a:extLst>
            <a:ext uri="{FF2B5EF4-FFF2-40B4-BE49-F238E27FC236}">
              <a16:creationId xmlns:a16="http://schemas.microsoft.com/office/drawing/2014/main" id="{76FA92D4-43E7-4FD4-B1CA-60CBE4061B56}"/>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295" name="Text Box 2">
          <a:extLst>
            <a:ext uri="{FF2B5EF4-FFF2-40B4-BE49-F238E27FC236}">
              <a16:creationId xmlns:a16="http://schemas.microsoft.com/office/drawing/2014/main" id="{C5329CD2-CA7D-40C5-A02B-3E7A5174023A}"/>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296" name="Text Box 3">
          <a:extLst>
            <a:ext uri="{FF2B5EF4-FFF2-40B4-BE49-F238E27FC236}">
              <a16:creationId xmlns:a16="http://schemas.microsoft.com/office/drawing/2014/main" id="{3FC60B12-F9C1-4E0C-9ACD-5B72D9A46773}"/>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297" name="Text Box 4">
          <a:extLst>
            <a:ext uri="{FF2B5EF4-FFF2-40B4-BE49-F238E27FC236}">
              <a16:creationId xmlns:a16="http://schemas.microsoft.com/office/drawing/2014/main" id="{708967D7-8A9A-45C3-9620-56ABE58E691D}"/>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31</xdr:row>
      <xdr:rowOff>0</xdr:rowOff>
    </xdr:from>
    <xdr:ext cx="91440" cy="192405"/>
    <xdr:sp macro="" textlink="">
      <xdr:nvSpPr>
        <xdr:cNvPr id="298" name="Text Box 1">
          <a:extLst>
            <a:ext uri="{FF2B5EF4-FFF2-40B4-BE49-F238E27FC236}">
              <a16:creationId xmlns:a16="http://schemas.microsoft.com/office/drawing/2014/main" id="{EFF9F13E-EC59-4A33-8684-F5B6B2808766}"/>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31</xdr:row>
      <xdr:rowOff>0</xdr:rowOff>
    </xdr:from>
    <xdr:ext cx="91440" cy="192405"/>
    <xdr:sp macro="" textlink="">
      <xdr:nvSpPr>
        <xdr:cNvPr id="299" name="Text Box 2">
          <a:extLst>
            <a:ext uri="{FF2B5EF4-FFF2-40B4-BE49-F238E27FC236}">
              <a16:creationId xmlns:a16="http://schemas.microsoft.com/office/drawing/2014/main" id="{8DC0DBA5-5C7C-449B-89D9-13C5C64B2FB9}"/>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31</xdr:row>
      <xdr:rowOff>0</xdr:rowOff>
    </xdr:from>
    <xdr:ext cx="91440" cy="192405"/>
    <xdr:sp macro="" textlink="">
      <xdr:nvSpPr>
        <xdr:cNvPr id="300" name="Text Box 3">
          <a:extLst>
            <a:ext uri="{FF2B5EF4-FFF2-40B4-BE49-F238E27FC236}">
              <a16:creationId xmlns:a16="http://schemas.microsoft.com/office/drawing/2014/main" id="{13B792C3-F33A-4315-A23F-E31D1260D148}"/>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31</xdr:row>
      <xdr:rowOff>0</xdr:rowOff>
    </xdr:from>
    <xdr:ext cx="91440" cy="192405"/>
    <xdr:sp macro="" textlink="">
      <xdr:nvSpPr>
        <xdr:cNvPr id="301" name="Text Box 4">
          <a:extLst>
            <a:ext uri="{FF2B5EF4-FFF2-40B4-BE49-F238E27FC236}">
              <a16:creationId xmlns:a16="http://schemas.microsoft.com/office/drawing/2014/main" id="{0C858FCE-BDD2-4FF0-9036-05175B27A328}"/>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31</xdr:row>
      <xdr:rowOff>0</xdr:rowOff>
    </xdr:from>
    <xdr:ext cx="91440" cy="192405"/>
    <xdr:sp macro="" textlink="">
      <xdr:nvSpPr>
        <xdr:cNvPr id="302" name="Text Box 1">
          <a:extLst>
            <a:ext uri="{FF2B5EF4-FFF2-40B4-BE49-F238E27FC236}">
              <a16:creationId xmlns:a16="http://schemas.microsoft.com/office/drawing/2014/main" id="{D63A0EBC-830A-499E-B371-5E95E6EEFB44}"/>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31</xdr:row>
      <xdr:rowOff>0</xdr:rowOff>
    </xdr:from>
    <xdr:ext cx="91440" cy="192405"/>
    <xdr:sp macro="" textlink="">
      <xdr:nvSpPr>
        <xdr:cNvPr id="303" name="Text Box 2">
          <a:extLst>
            <a:ext uri="{FF2B5EF4-FFF2-40B4-BE49-F238E27FC236}">
              <a16:creationId xmlns:a16="http://schemas.microsoft.com/office/drawing/2014/main" id="{FEC26539-22A7-4729-A888-EB1F275530F2}"/>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306" name="Text Box 1">
          <a:extLst>
            <a:ext uri="{FF2B5EF4-FFF2-40B4-BE49-F238E27FC236}">
              <a16:creationId xmlns:a16="http://schemas.microsoft.com/office/drawing/2014/main" id="{F271BDDA-5775-4B28-BBE3-8194CD1BDEA7}"/>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307" name="Text Box 2">
          <a:extLst>
            <a:ext uri="{FF2B5EF4-FFF2-40B4-BE49-F238E27FC236}">
              <a16:creationId xmlns:a16="http://schemas.microsoft.com/office/drawing/2014/main" id="{C8389AF2-E7F9-4A04-8023-D1FFB0F7AF67}"/>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308" name="Text Box 3">
          <a:extLst>
            <a:ext uri="{FF2B5EF4-FFF2-40B4-BE49-F238E27FC236}">
              <a16:creationId xmlns:a16="http://schemas.microsoft.com/office/drawing/2014/main" id="{53706842-C532-47B5-A5C9-991DFCAD1514}"/>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309" name="Text Box 4">
          <a:extLst>
            <a:ext uri="{FF2B5EF4-FFF2-40B4-BE49-F238E27FC236}">
              <a16:creationId xmlns:a16="http://schemas.microsoft.com/office/drawing/2014/main" id="{698EEE80-258E-41CD-941C-2406DABC7B9D}"/>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310" name="Text Box 1">
          <a:extLst>
            <a:ext uri="{FF2B5EF4-FFF2-40B4-BE49-F238E27FC236}">
              <a16:creationId xmlns:a16="http://schemas.microsoft.com/office/drawing/2014/main" id="{A29CC8C1-D12E-49C7-B1D1-773DB0B57412}"/>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311" name="Text Box 2">
          <a:extLst>
            <a:ext uri="{FF2B5EF4-FFF2-40B4-BE49-F238E27FC236}">
              <a16:creationId xmlns:a16="http://schemas.microsoft.com/office/drawing/2014/main" id="{DF823003-E987-42BB-8026-131FEC990EB9}"/>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312" name="Text Box 3">
          <a:extLst>
            <a:ext uri="{FF2B5EF4-FFF2-40B4-BE49-F238E27FC236}">
              <a16:creationId xmlns:a16="http://schemas.microsoft.com/office/drawing/2014/main" id="{3AD42594-ECB3-4755-B49B-7D97C5FDC0F2}"/>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313" name="Text Box 4">
          <a:extLst>
            <a:ext uri="{FF2B5EF4-FFF2-40B4-BE49-F238E27FC236}">
              <a16:creationId xmlns:a16="http://schemas.microsoft.com/office/drawing/2014/main" id="{7D9F1771-938B-40A4-A150-63635AAAAD9D}"/>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314" name="Text Box 1">
          <a:extLst>
            <a:ext uri="{FF2B5EF4-FFF2-40B4-BE49-F238E27FC236}">
              <a16:creationId xmlns:a16="http://schemas.microsoft.com/office/drawing/2014/main" id="{650780EF-20FD-468A-9F43-238F0C57221D}"/>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315" name="Text Box 2">
          <a:extLst>
            <a:ext uri="{FF2B5EF4-FFF2-40B4-BE49-F238E27FC236}">
              <a16:creationId xmlns:a16="http://schemas.microsoft.com/office/drawing/2014/main" id="{53125414-BCCD-4FB7-924B-182B76406205}"/>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316" name="Text Box 3">
          <a:extLst>
            <a:ext uri="{FF2B5EF4-FFF2-40B4-BE49-F238E27FC236}">
              <a16:creationId xmlns:a16="http://schemas.microsoft.com/office/drawing/2014/main" id="{9288A5DC-4FE7-48E1-A772-6137FFCD5C4E}"/>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317" name="Text Box 4">
          <a:extLst>
            <a:ext uri="{FF2B5EF4-FFF2-40B4-BE49-F238E27FC236}">
              <a16:creationId xmlns:a16="http://schemas.microsoft.com/office/drawing/2014/main" id="{0257573A-50E7-4D1C-BEAA-B94FD60C359C}"/>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318" name="Text Box 1">
          <a:extLst>
            <a:ext uri="{FF2B5EF4-FFF2-40B4-BE49-F238E27FC236}">
              <a16:creationId xmlns:a16="http://schemas.microsoft.com/office/drawing/2014/main" id="{E268FE40-96DC-4B7B-B2D7-3AE218F7C118}"/>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319" name="Text Box 2">
          <a:extLst>
            <a:ext uri="{FF2B5EF4-FFF2-40B4-BE49-F238E27FC236}">
              <a16:creationId xmlns:a16="http://schemas.microsoft.com/office/drawing/2014/main" id="{DE9B9B26-0210-4648-8012-EC24C9436956}"/>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320" name="Text Box 3">
          <a:extLst>
            <a:ext uri="{FF2B5EF4-FFF2-40B4-BE49-F238E27FC236}">
              <a16:creationId xmlns:a16="http://schemas.microsoft.com/office/drawing/2014/main" id="{7538E022-2E7D-42E7-B160-1B1A7BC6DEF8}"/>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321" name="Text Box 4">
          <a:extLst>
            <a:ext uri="{FF2B5EF4-FFF2-40B4-BE49-F238E27FC236}">
              <a16:creationId xmlns:a16="http://schemas.microsoft.com/office/drawing/2014/main" id="{AD4DDBF9-3E58-44AE-A496-0DF55B235184}"/>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22" name="Text Box 1">
          <a:extLst>
            <a:ext uri="{FF2B5EF4-FFF2-40B4-BE49-F238E27FC236}">
              <a16:creationId xmlns:a16="http://schemas.microsoft.com/office/drawing/2014/main" id="{A4669560-2EA5-4E3F-955A-8492746691A2}"/>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23" name="Text Box 2">
          <a:extLst>
            <a:ext uri="{FF2B5EF4-FFF2-40B4-BE49-F238E27FC236}">
              <a16:creationId xmlns:a16="http://schemas.microsoft.com/office/drawing/2014/main" id="{E316D5B3-C3E5-483C-AA74-9476717F0A92}"/>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24" name="Text Box 3">
          <a:extLst>
            <a:ext uri="{FF2B5EF4-FFF2-40B4-BE49-F238E27FC236}">
              <a16:creationId xmlns:a16="http://schemas.microsoft.com/office/drawing/2014/main" id="{8DBD4558-D9D6-4502-84C7-B14845A21326}"/>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25" name="Text Box 4">
          <a:extLst>
            <a:ext uri="{FF2B5EF4-FFF2-40B4-BE49-F238E27FC236}">
              <a16:creationId xmlns:a16="http://schemas.microsoft.com/office/drawing/2014/main" id="{C6D12D5E-AE8D-4D76-B3C7-F9DFA5F31B95}"/>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26" name="Text Box 1">
          <a:extLst>
            <a:ext uri="{FF2B5EF4-FFF2-40B4-BE49-F238E27FC236}">
              <a16:creationId xmlns:a16="http://schemas.microsoft.com/office/drawing/2014/main" id="{D1B37284-19D9-4BDE-8CC5-09DE8F513CC2}"/>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27" name="Text Box 2">
          <a:extLst>
            <a:ext uri="{FF2B5EF4-FFF2-40B4-BE49-F238E27FC236}">
              <a16:creationId xmlns:a16="http://schemas.microsoft.com/office/drawing/2014/main" id="{F144BFA8-8CAC-430E-AD15-393C3C0476AD}"/>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28" name="Text Box 3">
          <a:extLst>
            <a:ext uri="{FF2B5EF4-FFF2-40B4-BE49-F238E27FC236}">
              <a16:creationId xmlns:a16="http://schemas.microsoft.com/office/drawing/2014/main" id="{01A5137E-6BA3-4D60-ABA6-FEAD9CC85BD4}"/>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29" name="Text Box 4">
          <a:extLst>
            <a:ext uri="{FF2B5EF4-FFF2-40B4-BE49-F238E27FC236}">
              <a16:creationId xmlns:a16="http://schemas.microsoft.com/office/drawing/2014/main" id="{BFF08280-7103-40F5-AB78-454E479DDB76}"/>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330" name="Text Box 1">
          <a:extLst>
            <a:ext uri="{FF2B5EF4-FFF2-40B4-BE49-F238E27FC236}">
              <a16:creationId xmlns:a16="http://schemas.microsoft.com/office/drawing/2014/main" id="{A45DC86B-EC34-449E-B874-45C0AE7AB8D6}"/>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331" name="Text Box 2">
          <a:extLst>
            <a:ext uri="{FF2B5EF4-FFF2-40B4-BE49-F238E27FC236}">
              <a16:creationId xmlns:a16="http://schemas.microsoft.com/office/drawing/2014/main" id="{F350F910-4988-424E-BEFE-44FC045E91F8}"/>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332" name="Text Box 3">
          <a:extLst>
            <a:ext uri="{FF2B5EF4-FFF2-40B4-BE49-F238E27FC236}">
              <a16:creationId xmlns:a16="http://schemas.microsoft.com/office/drawing/2014/main" id="{89671246-E64F-41FB-A4B1-9309DBE4EACC}"/>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333" name="Text Box 4">
          <a:extLst>
            <a:ext uri="{FF2B5EF4-FFF2-40B4-BE49-F238E27FC236}">
              <a16:creationId xmlns:a16="http://schemas.microsoft.com/office/drawing/2014/main" id="{F98E79F9-4E22-4130-AFF5-2DA2C36F46A1}"/>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334" name="Text Box 1">
          <a:extLst>
            <a:ext uri="{FF2B5EF4-FFF2-40B4-BE49-F238E27FC236}">
              <a16:creationId xmlns:a16="http://schemas.microsoft.com/office/drawing/2014/main" id="{A73D9D51-028C-4FAC-9430-FCAEAC03D819}"/>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335" name="Text Box 2">
          <a:extLst>
            <a:ext uri="{FF2B5EF4-FFF2-40B4-BE49-F238E27FC236}">
              <a16:creationId xmlns:a16="http://schemas.microsoft.com/office/drawing/2014/main" id="{E67990B1-1E38-4019-9B1D-4EC4D056B38A}"/>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336" name="Text Box 3">
          <a:extLst>
            <a:ext uri="{FF2B5EF4-FFF2-40B4-BE49-F238E27FC236}">
              <a16:creationId xmlns:a16="http://schemas.microsoft.com/office/drawing/2014/main" id="{B6D950FF-8EBB-4AAA-8E3D-C529F360F733}"/>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337" name="Text Box 4">
          <a:extLst>
            <a:ext uri="{FF2B5EF4-FFF2-40B4-BE49-F238E27FC236}">
              <a16:creationId xmlns:a16="http://schemas.microsoft.com/office/drawing/2014/main" id="{4FD59A86-6469-402C-84D0-C4F272CDC065}"/>
            </a:ext>
          </a:extLst>
        </xdr:cNvPr>
        <xdr:cNvSpPr txBox="1">
          <a:spLocks noChangeArrowheads="1"/>
        </xdr:cNvSpPr>
      </xdr:nvSpPr>
      <xdr:spPr bwMode="auto">
        <a:xfrm>
          <a:off x="581025" y="76581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38" name="Text Box 1">
          <a:extLst>
            <a:ext uri="{FF2B5EF4-FFF2-40B4-BE49-F238E27FC236}">
              <a16:creationId xmlns:a16="http://schemas.microsoft.com/office/drawing/2014/main" id="{22618508-3E10-4C14-BB51-01F333193D82}"/>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39" name="Text Box 2">
          <a:extLst>
            <a:ext uri="{FF2B5EF4-FFF2-40B4-BE49-F238E27FC236}">
              <a16:creationId xmlns:a16="http://schemas.microsoft.com/office/drawing/2014/main" id="{CBE33339-C47B-4A80-95A0-E021BB613C57}"/>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40" name="Text Box 3">
          <a:extLst>
            <a:ext uri="{FF2B5EF4-FFF2-40B4-BE49-F238E27FC236}">
              <a16:creationId xmlns:a16="http://schemas.microsoft.com/office/drawing/2014/main" id="{9CABEC05-8925-4825-93CB-EEF2DA354277}"/>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41" name="Text Box 4">
          <a:extLst>
            <a:ext uri="{FF2B5EF4-FFF2-40B4-BE49-F238E27FC236}">
              <a16:creationId xmlns:a16="http://schemas.microsoft.com/office/drawing/2014/main" id="{6914D13B-2585-4C9B-9007-FD36138E0125}"/>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42" name="Text Box 1">
          <a:extLst>
            <a:ext uri="{FF2B5EF4-FFF2-40B4-BE49-F238E27FC236}">
              <a16:creationId xmlns:a16="http://schemas.microsoft.com/office/drawing/2014/main" id="{9D5B9108-2357-4DEE-B9F4-D2500B8050B0}"/>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43" name="Text Box 2">
          <a:extLst>
            <a:ext uri="{FF2B5EF4-FFF2-40B4-BE49-F238E27FC236}">
              <a16:creationId xmlns:a16="http://schemas.microsoft.com/office/drawing/2014/main" id="{A644E431-5423-41A9-9BD8-4AD99DDD7951}"/>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44" name="Text Box 3">
          <a:extLst>
            <a:ext uri="{FF2B5EF4-FFF2-40B4-BE49-F238E27FC236}">
              <a16:creationId xmlns:a16="http://schemas.microsoft.com/office/drawing/2014/main" id="{3E40326D-B63B-47FF-95EB-9535066C52F1}"/>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45" name="Text Box 4">
          <a:extLst>
            <a:ext uri="{FF2B5EF4-FFF2-40B4-BE49-F238E27FC236}">
              <a16:creationId xmlns:a16="http://schemas.microsoft.com/office/drawing/2014/main" id="{06FFC905-34D3-451A-B1B8-0D7B8811B755}"/>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46" name="Text Box 1">
          <a:extLst>
            <a:ext uri="{FF2B5EF4-FFF2-40B4-BE49-F238E27FC236}">
              <a16:creationId xmlns:a16="http://schemas.microsoft.com/office/drawing/2014/main" id="{EACD1F98-F104-4266-949C-7D66902B9025}"/>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47" name="Text Box 2">
          <a:extLst>
            <a:ext uri="{FF2B5EF4-FFF2-40B4-BE49-F238E27FC236}">
              <a16:creationId xmlns:a16="http://schemas.microsoft.com/office/drawing/2014/main" id="{B98B460C-9D23-4137-A0F5-AEAF48872BDA}"/>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48" name="Text Box 3">
          <a:extLst>
            <a:ext uri="{FF2B5EF4-FFF2-40B4-BE49-F238E27FC236}">
              <a16:creationId xmlns:a16="http://schemas.microsoft.com/office/drawing/2014/main" id="{BBA74606-E4C4-4516-B701-234B2917822C}"/>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49" name="Text Box 4">
          <a:extLst>
            <a:ext uri="{FF2B5EF4-FFF2-40B4-BE49-F238E27FC236}">
              <a16:creationId xmlns:a16="http://schemas.microsoft.com/office/drawing/2014/main" id="{46813388-FC9F-49FE-B99D-16CEFB74A95E}"/>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50" name="Text Box 1">
          <a:extLst>
            <a:ext uri="{FF2B5EF4-FFF2-40B4-BE49-F238E27FC236}">
              <a16:creationId xmlns:a16="http://schemas.microsoft.com/office/drawing/2014/main" id="{AB85C0AE-CDEC-4CC2-8C75-E8D048BF5FED}"/>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51" name="Text Box 2">
          <a:extLst>
            <a:ext uri="{FF2B5EF4-FFF2-40B4-BE49-F238E27FC236}">
              <a16:creationId xmlns:a16="http://schemas.microsoft.com/office/drawing/2014/main" id="{CEC0FFD4-CFC5-48FC-B590-E8A057AE5396}"/>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52" name="Text Box 3">
          <a:extLst>
            <a:ext uri="{FF2B5EF4-FFF2-40B4-BE49-F238E27FC236}">
              <a16:creationId xmlns:a16="http://schemas.microsoft.com/office/drawing/2014/main" id="{7C8F8BAB-34EC-48D9-A764-09356DC4DD03}"/>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53" name="Text Box 4">
          <a:extLst>
            <a:ext uri="{FF2B5EF4-FFF2-40B4-BE49-F238E27FC236}">
              <a16:creationId xmlns:a16="http://schemas.microsoft.com/office/drawing/2014/main" id="{08115243-4B74-4463-857D-26DB552D0B88}"/>
            </a:ext>
          </a:extLst>
        </xdr:cNvPr>
        <xdr:cNvSpPr txBox="1">
          <a:spLocks noChangeArrowheads="1"/>
        </xdr:cNvSpPr>
      </xdr:nvSpPr>
      <xdr:spPr bwMode="auto">
        <a:xfrm>
          <a:off x="581025" y="74961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54" name="Text Box 1">
          <a:extLst>
            <a:ext uri="{FF2B5EF4-FFF2-40B4-BE49-F238E27FC236}">
              <a16:creationId xmlns:a16="http://schemas.microsoft.com/office/drawing/2014/main" id="{055EBC5B-EF4C-4610-BDDF-B14EB3A7329B}"/>
            </a:ext>
          </a:extLst>
        </xdr:cNvPr>
        <xdr:cNvSpPr txBox="1">
          <a:spLocks noChangeArrowheads="1"/>
        </xdr:cNvSpPr>
      </xdr:nvSpPr>
      <xdr:spPr bwMode="auto">
        <a:xfrm>
          <a:off x="581025" y="73342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55" name="Text Box 2">
          <a:extLst>
            <a:ext uri="{FF2B5EF4-FFF2-40B4-BE49-F238E27FC236}">
              <a16:creationId xmlns:a16="http://schemas.microsoft.com/office/drawing/2014/main" id="{FBA0DE14-90F1-4190-AFA3-D60DBEFBF461}"/>
            </a:ext>
          </a:extLst>
        </xdr:cNvPr>
        <xdr:cNvSpPr txBox="1">
          <a:spLocks noChangeArrowheads="1"/>
        </xdr:cNvSpPr>
      </xdr:nvSpPr>
      <xdr:spPr bwMode="auto">
        <a:xfrm>
          <a:off x="581025" y="73342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56" name="Text Box 3">
          <a:extLst>
            <a:ext uri="{FF2B5EF4-FFF2-40B4-BE49-F238E27FC236}">
              <a16:creationId xmlns:a16="http://schemas.microsoft.com/office/drawing/2014/main" id="{F587D6D6-07C6-477D-BAA0-3CE612DFFDAC}"/>
            </a:ext>
          </a:extLst>
        </xdr:cNvPr>
        <xdr:cNvSpPr txBox="1">
          <a:spLocks noChangeArrowheads="1"/>
        </xdr:cNvSpPr>
      </xdr:nvSpPr>
      <xdr:spPr bwMode="auto">
        <a:xfrm>
          <a:off x="581025" y="73342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57" name="Text Box 4">
          <a:extLst>
            <a:ext uri="{FF2B5EF4-FFF2-40B4-BE49-F238E27FC236}">
              <a16:creationId xmlns:a16="http://schemas.microsoft.com/office/drawing/2014/main" id="{0882119A-87D7-44A9-824E-9316F9AE2B76}"/>
            </a:ext>
          </a:extLst>
        </xdr:cNvPr>
        <xdr:cNvSpPr txBox="1">
          <a:spLocks noChangeArrowheads="1"/>
        </xdr:cNvSpPr>
      </xdr:nvSpPr>
      <xdr:spPr bwMode="auto">
        <a:xfrm>
          <a:off x="581025" y="73342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58" name="Text Box 1">
          <a:extLst>
            <a:ext uri="{FF2B5EF4-FFF2-40B4-BE49-F238E27FC236}">
              <a16:creationId xmlns:a16="http://schemas.microsoft.com/office/drawing/2014/main" id="{580B0FC4-CFA8-41D8-A350-FBB9A7553009}"/>
            </a:ext>
          </a:extLst>
        </xdr:cNvPr>
        <xdr:cNvSpPr txBox="1">
          <a:spLocks noChangeArrowheads="1"/>
        </xdr:cNvSpPr>
      </xdr:nvSpPr>
      <xdr:spPr bwMode="auto">
        <a:xfrm>
          <a:off x="581025" y="73342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41</xdr:row>
      <xdr:rowOff>0</xdr:rowOff>
    </xdr:from>
    <xdr:ext cx="91440" cy="192405"/>
    <xdr:sp macro="" textlink="">
      <xdr:nvSpPr>
        <xdr:cNvPr id="359" name="Text Box 2">
          <a:extLst>
            <a:ext uri="{FF2B5EF4-FFF2-40B4-BE49-F238E27FC236}">
              <a16:creationId xmlns:a16="http://schemas.microsoft.com/office/drawing/2014/main" id="{D32CFF4F-F990-4AFC-813F-257DE0DE2E53}"/>
            </a:ext>
          </a:extLst>
        </xdr:cNvPr>
        <xdr:cNvSpPr txBox="1">
          <a:spLocks noChangeArrowheads="1"/>
        </xdr:cNvSpPr>
      </xdr:nvSpPr>
      <xdr:spPr bwMode="auto">
        <a:xfrm>
          <a:off x="581025" y="73342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50</xdr:row>
      <xdr:rowOff>0</xdr:rowOff>
    </xdr:from>
    <xdr:to>
      <xdr:col>3</xdr:col>
      <xdr:colOff>91440</xdr:colOff>
      <xdr:row>51</xdr:row>
      <xdr:rowOff>32385</xdr:rowOff>
    </xdr:to>
    <xdr:sp macro="" textlink="">
      <xdr:nvSpPr>
        <xdr:cNvPr id="360" name="Text Box 1">
          <a:extLst>
            <a:ext uri="{FF2B5EF4-FFF2-40B4-BE49-F238E27FC236}">
              <a16:creationId xmlns:a16="http://schemas.microsoft.com/office/drawing/2014/main" id="{1751C3F5-6D31-4DDB-AD58-72FFFA7057FC}"/>
            </a:ext>
          </a:extLst>
        </xdr:cNvPr>
        <xdr:cNvSpPr txBox="1">
          <a:spLocks noChangeArrowheads="1"/>
        </xdr:cNvSpPr>
      </xdr:nvSpPr>
      <xdr:spPr bwMode="auto">
        <a:xfrm>
          <a:off x="2962275" y="5848350"/>
          <a:ext cx="9144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32385</xdr:rowOff>
    </xdr:to>
    <xdr:sp macro="" textlink="">
      <xdr:nvSpPr>
        <xdr:cNvPr id="361" name="Text Box 2">
          <a:extLst>
            <a:ext uri="{FF2B5EF4-FFF2-40B4-BE49-F238E27FC236}">
              <a16:creationId xmlns:a16="http://schemas.microsoft.com/office/drawing/2014/main" id="{33AF2FC2-03B0-4647-9BED-3FC02ADD08E3}"/>
            </a:ext>
          </a:extLst>
        </xdr:cNvPr>
        <xdr:cNvSpPr txBox="1">
          <a:spLocks noChangeArrowheads="1"/>
        </xdr:cNvSpPr>
      </xdr:nvSpPr>
      <xdr:spPr bwMode="auto">
        <a:xfrm>
          <a:off x="2962275" y="5848350"/>
          <a:ext cx="9144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32385</xdr:rowOff>
    </xdr:to>
    <xdr:sp macro="" textlink="">
      <xdr:nvSpPr>
        <xdr:cNvPr id="362" name="Text Box 3">
          <a:extLst>
            <a:ext uri="{FF2B5EF4-FFF2-40B4-BE49-F238E27FC236}">
              <a16:creationId xmlns:a16="http://schemas.microsoft.com/office/drawing/2014/main" id="{77D5BADE-DB5A-4367-83D8-1D8517D76DCC}"/>
            </a:ext>
          </a:extLst>
        </xdr:cNvPr>
        <xdr:cNvSpPr txBox="1">
          <a:spLocks noChangeArrowheads="1"/>
        </xdr:cNvSpPr>
      </xdr:nvSpPr>
      <xdr:spPr bwMode="auto">
        <a:xfrm>
          <a:off x="2962275" y="5848350"/>
          <a:ext cx="9144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32385</xdr:rowOff>
    </xdr:to>
    <xdr:sp macro="" textlink="">
      <xdr:nvSpPr>
        <xdr:cNvPr id="363" name="Text Box 4">
          <a:extLst>
            <a:ext uri="{FF2B5EF4-FFF2-40B4-BE49-F238E27FC236}">
              <a16:creationId xmlns:a16="http://schemas.microsoft.com/office/drawing/2014/main" id="{4DB35458-0101-4602-812A-6E6B97C47371}"/>
            </a:ext>
          </a:extLst>
        </xdr:cNvPr>
        <xdr:cNvSpPr txBox="1">
          <a:spLocks noChangeArrowheads="1"/>
        </xdr:cNvSpPr>
      </xdr:nvSpPr>
      <xdr:spPr bwMode="auto">
        <a:xfrm>
          <a:off x="2962275" y="5848350"/>
          <a:ext cx="91440" cy="194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20955</xdr:rowOff>
    </xdr:to>
    <xdr:sp macro="" textlink="">
      <xdr:nvSpPr>
        <xdr:cNvPr id="364" name="Text Box 5">
          <a:extLst>
            <a:ext uri="{FF2B5EF4-FFF2-40B4-BE49-F238E27FC236}">
              <a16:creationId xmlns:a16="http://schemas.microsoft.com/office/drawing/2014/main" id="{818E1DC7-B4FC-44E1-9AD2-F948DA9FA890}"/>
            </a:ext>
          </a:extLst>
        </xdr:cNvPr>
        <xdr:cNvSpPr txBox="1">
          <a:spLocks noChangeArrowheads="1"/>
        </xdr:cNvSpPr>
      </xdr:nvSpPr>
      <xdr:spPr bwMode="auto">
        <a:xfrm>
          <a:off x="2962275" y="584835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20955</xdr:rowOff>
    </xdr:to>
    <xdr:sp macro="" textlink="">
      <xdr:nvSpPr>
        <xdr:cNvPr id="365" name="Text Box 6">
          <a:extLst>
            <a:ext uri="{FF2B5EF4-FFF2-40B4-BE49-F238E27FC236}">
              <a16:creationId xmlns:a16="http://schemas.microsoft.com/office/drawing/2014/main" id="{2C600EC7-BEBE-4317-AC42-834DEF5E5BD9}"/>
            </a:ext>
          </a:extLst>
        </xdr:cNvPr>
        <xdr:cNvSpPr txBox="1">
          <a:spLocks noChangeArrowheads="1"/>
        </xdr:cNvSpPr>
      </xdr:nvSpPr>
      <xdr:spPr bwMode="auto">
        <a:xfrm>
          <a:off x="2962275" y="584835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28575</xdr:rowOff>
    </xdr:to>
    <xdr:sp macro="" textlink="">
      <xdr:nvSpPr>
        <xdr:cNvPr id="366" name="Text Box 7">
          <a:extLst>
            <a:ext uri="{FF2B5EF4-FFF2-40B4-BE49-F238E27FC236}">
              <a16:creationId xmlns:a16="http://schemas.microsoft.com/office/drawing/2014/main" id="{2D42C9F1-0F59-42DA-B88C-E447422782FB}"/>
            </a:ext>
          </a:extLst>
        </xdr:cNvPr>
        <xdr:cNvSpPr txBox="1">
          <a:spLocks noChangeArrowheads="1"/>
        </xdr:cNvSpPr>
      </xdr:nvSpPr>
      <xdr:spPr bwMode="auto">
        <a:xfrm>
          <a:off x="2962275" y="5848350"/>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28575</xdr:rowOff>
    </xdr:to>
    <xdr:sp macro="" textlink="">
      <xdr:nvSpPr>
        <xdr:cNvPr id="367" name="Text Box 8">
          <a:extLst>
            <a:ext uri="{FF2B5EF4-FFF2-40B4-BE49-F238E27FC236}">
              <a16:creationId xmlns:a16="http://schemas.microsoft.com/office/drawing/2014/main" id="{385D7E60-E3F5-46FC-911B-BA5CDEE4563B}"/>
            </a:ext>
          </a:extLst>
        </xdr:cNvPr>
        <xdr:cNvSpPr txBox="1">
          <a:spLocks noChangeArrowheads="1"/>
        </xdr:cNvSpPr>
      </xdr:nvSpPr>
      <xdr:spPr bwMode="auto">
        <a:xfrm>
          <a:off x="2962275" y="5848350"/>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20955</xdr:rowOff>
    </xdr:to>
    <xdr:sp macro="" textlink="">
      <xdr:nvSpPr>
        <xdr:cNvPr id="368" name="Text Box 9">
          <a:extLst>
            <a:ext uri="{FF2B5EF4-FFF2-40B4-BE49-F238E27FC236}">
              <a16:creationId xmlns:a16="http://schemas.microsoft.com/office/drawing/2014/main" id="{B8113278-550D-41D5-92E8-500A8711DF9A}"/>
            </a:ext>
          </a:extLst>
        </xdr:cNvPr>
        <xdr:cNvSpPr txBox="1">
          <a:spLocks noChangeArrowheads="1"/>
        </xdr:cNvSpPr>
      </xdr:nvSpPr>
      <xdr:spPr bwMode="auto">
        <a:xfrm>
          <a:off x="2962275" y="584835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20955</xdr:rowOff>
    </xdr:to>
    <xdr:sp macro="" textlink="">
      <xdr:nvSpPr>
        <xdr:cNvPr id="369" name="Text Box 10">
          <a:extLst>
            <a:ext uri="{FF2B5EF4-FFF2-40B4-BE49-F238E27FC236}">
              <a16:creationId xmlns:a16="http://schemas.microsoft.com/office/drawing/2014/main" id="{30C7C428-F58A-4DFD-99C8-55FA366C55DF}"/>
            </a:ext>
          </a:extLst>
        </xdr:cNvPr>
        <xdr:cNvSpPr txBox="1">
          <a:spLocks noChangeArrowheads="1"/>
        </xdr:cNvSpPr>
      </xdr:nvSpPr>
      <xdr:spPr bwMode="auto">
        <a:xfrm>
          <a:off x="2962275" y="584835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20955</xdr:rowOff>
    </xdr:to>
    <xdr:sp macro="" textlink="">
      <xdr:nvSpPr>
        <xdr:cNvPr id="370" name="Text Box 11">
          <a:extLst>
            <a:ext uri="{FF2B5EF4-FFF2-40B4-BE49-F238E27FC236}">
              <a16:creationId xmlns:a16="http://schemas.microsoft.com/office/drawing/2014/main" id="{599ED777-495B-4643-9D0E-F04B834EAFCE}"/>
            </a:ext>
          </a:extLst>
        </xdr:cNvPr>
        <xdr:cNvSpPr txBox="1">
          <a:spLocks noChangeArrowheads="1"/>
        </xdr:cNvSpPr>
      </xdr:nvSpPr>
      <xdr:spPr bwMode="auto">
        <a:xfrm>
          <a:off x="2962275" y="584835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20955</xdr:rowOff>
    </xdr:to>
    <xdr:sp macro="" textlink="">
      <xdr:nvSpPr>
        <xdr:cNvPr id="371" name="Text Box 12">
          <a:extLst>
            <a:ext uri="{FF2B5EF4-FFF2-40B4-BE49-F238E27FC236}">
              <a16:creationId xmlns:a16="http://schemas.microsoft.com/office/drawing/2014/main" id="{77F78415-A422-4366-BDF0-217877BD1936}"/>
            </a:ext>
          </a:extLst>
        </xdr:cNvPr>
        <xdr:cNvSpPr txBox="1">
          <a:spLocks noChangeArrowheads="1"/>
        </xdr:cNvSpPr>
      </xdr:nvSpPr>
      <xdr:spPr bwMode="auto">
        <a:xfrm>
          <a:off x="2962275" y="584835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20955</xdr:rowOff>
    </xdr:to>
    <xdr:sp macro="" textlink="">
      <xdr:nvSpPr>
        <xdr:cNvPr id="372" name="Text Box 13">
          <a:extLst>
            <a:ext uri="{FF2B5EF4-FFF2-40B4-BE49-F238E27FC236}">
              <a16:creationId xmlns:a16="http://schemas.microsoft.com/office/drawing/2014/main" id="{21F0B25D-B7DE-4619-BF5C-39350D5BABDD}"/>
            </a:ext>
          </a:extLst>
        </xdr:cNvPr>
        <xdr:cNvSpPr txBox="1">
          <a:spLocks noChangeArrowheads="1"/>
        </xdr:cNvSpPr>
      </xdr:nvSpPr>
      <xdr:spPr bwMode="auto">
        <a:xfrm>
          <a:off x="2962275" y="584835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20955</xdr:rowOff>
    </xdr:to>
    <xdr:sp macro="" textlink="">
      <xdr:nvSpPr>
        <xdr:cNvPr id="373" name="Text Box 14">
          <a:extLst>
            <a:ext uri="{FF2B5EF4-FFF2-40B4-BE49-F238E27FC236}">
              <a16:creationId xmlns:a16="http://schemas.microsoft.com/office/drawing/2014/main" id="{5C7A561D-4B8E-4894-8843-82240479CD9F}"/>
            </a:ext>
          </a:extLst>
        </xdr:cNvPr>
        <xdr:cNvSpPr txBox="1">
          <a:spLocks noChangeArrowheads="1"/>
        </xdr:cNvSpPr>
      </xdr:nvSpPr>
      <xdr:spPr bwMode="auto">
        <a:xfrm>
          <a:off x="2962275" y="584835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20955</xdr:rowOff>
    </xdr:to>
    <xdr:sp macro="" textlink="">
      <xdr:nvSpPr>
        <xdr:cNvPr id="374" name="Text Box 15">
          <a:extLst>
            <a:ext uri="{FF2B5EF4-FFF2-40B4-BE49-F238E27FC236}">
              <a16:creationId xmlns:a16="http://schemas.microsoft.com/office/drawing/2014/main" id="{D91F4138-56D3-4AA3-B49B-547853428BED}"/>
            </a:ext>
          </a:extLst>
        </xdr:cNvPr>
        <xdr:cNvSpPr txBox="1">
          <a:spLocks noChangeArrowheads="1"/>
        </xdr:cNvSpPr>
      </xdr:nvSpPr>
      <xdr:spPr bwMode="auto">
        <a:xfrm>
          <a:off x="2962275" y="584835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20955</xdr:rowOff>
    </xdr:to>
    <xdr:sp macro="" textlink="">
      <xdr:nvSpPr>
        <xdr:cNvPr id="375" name="Text Box 16">
          <a:extLst>
            <a:ext uri="{FF2B5EF4-FFF2-40B4-BE49-F238E27FC236}">
              <a16:creationId xmlns:a16="http://schemas.microsoft.com/office/drawing/2014/main" id="{1631857E-4B48-4261-B212-30EC4EF3D5A5}"/>
            </a:ext>
          </a:extLst>
        </xdr:cNvPr>
        <xdr:cNvSpPr txBox="1">
          <a:spLocks noChangeArrowheads="1"/>
        </xdr:cNvSpPr>
      </xdr:nvSpPr>
      <xdr:spPr bwMode="auto">
        <a:xfrm>
          <a:off x="2962275" y="5848350"/>
          <a:ext cx="9144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50</xdr:row>
      <xdr:rowOff>0</xdr:rowOff>
    </xdr:from>
    <xdr:to>
      <xdr:col>7</xdr:col>
      <xdr:colOff>91440</xdr:colOff>
      <xdr:row>51</xdr:row>
      <xdr:rowOff>28575</xdr:rowOff>
    </xdr:to>
    <xdr:sp macro="" textlink="">
      <xdr:nvSpPr>
        <xdr:cNvPr id="376" name="Text Box 7">
          <a:extLst>
            <a:ext uri="{FF2B5EF4-FFF2-40B4-BE49-F238E27FC236}">
              <a16:creationId xmlns:a16="http://schemas.microsoft.com/office/drawing/2014/main" id="{A0CBB6F9-441F-48AA-9460-E6498DE75022}"/>
            </a:ext>
          </a:extLst>
        </xdr:cNvPr>
        <xdr:cNvSpPr txBox="1">
          <a:spLocks noChangeArrowheads="1"/>
        </xdr:cNvSpPr>
      </xdr:nvSpPr>
      <xdr:spPr bwMode="auto">
        <a:xfrm>
          <a:off x="7019925" y="5848350"/>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50</xdr:row>
      <xdr:rowOff>0</xdr:rowOff>
    </xdr:from>
    <xdr:to>
      <xdr:col>7</xdr:col>
      <xdr:colOff>91440</xdr:colOff>
      <xdr:row>51</xdr:row>
      <xdr:rowOff>28575</xdr:rowOff>
    </xdr:to>
    <xdr:sp macro="" textlink="">
      <xdr:nvSpPr>
        <xdr:cNvPr id="377" name="Text Box 8">
          <a:extLst>
            <a:ext uri="{FF2B5EF4-FFF2-40B4-BE49-F238E27FC236}">
              <a16:creationId xmlns:a16="http://schemas.microsoft.com/office/drawing/2014/main" id="{8C225543-F997-48B5-9F8C-ED26E91BFB71}"/>
            </a:ext>
          </a:extLst>
        </xdr:cNvPr>
        <xdr:cNvSpPr txBox="1">
          <a:spLocks noChangeArrowheads="1"/>
        </xdr:cNvSpPr>
      </xdr:nvSpPr>
      <xdr:spPr bwMode="auto">
        <a:xfrm>
          <a:off x="7019925" y="5848350"/>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135255</xdr:rowOff>
    </xdr:to>
    <xdr:sp macro="" textlink="">
      <xdr:nvSpPr>
        <xdr:cNvPr id="378" name="Text Box 5">
          <a:extLst>
            <a:ext uri="{FF2B5EF4-FFF2-40B4-BE49-F238E27FC236}">
              <a16:creationId xmlns:a16="http://schemas.microsoft.com/office/drawing/2014/main" id="{3316CA37-5CFD-493A-8DD1-8850399C8F69}"/>
            </a:ext>
          </a:extLst>
        </xdr:cNvPr>
        <xdr:cNvSpPr txBox="1">
          <a:spLocks noChangeArrowheads="1"/>
        </xdr:cNvSpPr>
      </xdr:nvSpPr>
      <xdr:spPr bwMode="auto">
        <a:xfrm>
          <a:off x="2962275" y="5848350"/>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135255</xdr:rowOff>
    </xdr:to>
    <xdr:sp macro="" textlink="">
      <xdr:nvSpPr>
        <xdr:cNvPr id="379" name="Text Box 6">
          <a:extLst>
            <a:ext uri="{FF2B5EF4-FFF2-40B4-BE49-F238E27FC236}">
              <a16:creationId xmlns:a16="http://schemas.microsoft.com/office/drawing/2014/main" id="{71F408F2-49A0-47A1-84DF-AF6E2D348944}"/>
            </a:ext>
          </a:extLst>
        </xdr:cNvPr>
        <xdr:cNvSpPr txBox="1">
          <a:spLocks noChangeArrowheads="1"/>
        </xdr:cNvSpPr>
      </xdr:nvSpPr>
      <xdr:spPr bwMode="auto">
        <a:xfrm>
          <a:off x="2962275" y="5848350"/>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28575</xdr:rowOff>
    </xdr:to>
    <xdr:sp macro="" textlink="">
      <xdr:nvSpPr>
        <xdr:cNvPr id="380" name="Text Box 7">
          <a:extLst>
            <a:ext uri="{FF2B5EF4-FFF2-40B4-BE49-F238E27FC236}">
              <a16:creationId xmlns:a16="http://schemas.microsoft.com/office/drawing/2014/main" id="{C2C30F22-7E67-4DAF-90DB-99AE8DE04930}"/>
            </a:ext>
          </a:extLst>
        </xdr:cNvPr>
        <xdr:cNvSpPr txBox="1">
          <a:spLocks noChangeArrowheads="1"/>
        </xdr:cNvSpPr>
      </xdr:nvSpPr>
      <xdr:spPr bwMode="auto">
        <a:xfrm>
          <a:off x="2962275" y="5848350"/>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28575</xdr:rowOff>
    </xdr:to>
    <xdr:sp macro="" textlink="">
      <xdr:nvSpPr>
        <xdr:cNvPr id="381" name="Text Box 8">
          <a:extLst>
            <a:ext uri="{FF2B5EF4-FFF2-40B4-BE49-F238E27FC236}">
              <a16:creationId xmlns:a16="http://schemas.microsoft.com/office/drawing/2014/main" id="{794BAA00-F8D5-4009-962C-B6899C0C22D4}"/>
            </a:ext>
          </a:extLst>
        </xdr:cNvPr>
        <xdr:cNvSpPr txBox="1">
          <a:spLocks noChangeArrowheads="1"/>
        </xdr:cNvSpPr>
      </xdr:nvSpPr>
      <xdr:spPr bwMode="auto">
        <a:xfrm>
          <a:off x="2962275" y="5848350"/>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135255</xdr:rowOff>
    </xdr:to>
    <xdr:sp macro="" textlink="">
      <xdr:nvSpPr>
        <xdr:cNvPr id="382" name="Text Box 9">
          <a:extLst>
            <a:ext uri="{FF2B5EF4-FFF2-40B4-BE49-F238E27FC236}">
              <a16:creationId xmlns:a16="http://schemas.microsoft.com/office/drawing/2014/main" id="{4D7725CB-2133-4E96-A033-BA03CC3EFE69}"/>
            </a:ext>
          </a:extLst>
        </xdr:cNvPr>
        <xdr:cNvSpPr txBox="1">
          <a:spLocks noChangeArrowheads="1"/>
        </xdr:cNvSpPr>
      </xdr:nvSpPr>
      <xdr:spPr bwMode="auto">
        <a:xfrm>
          <a:off x="2962275" y="5848350"/>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135255</xdr:rowOff>
    </xdr:to>
    <xdr:sp macro="" textlink="">
      <xdr:nvSpPr>
        <xdr:cNvPr id="383" name="Text Box 10">
          <a:extLst>
            <a:ext uri="{FF2B5EF4-FFF2-40B4-BE49-F238E27FC236}">
              <a16:creationId xmlns:a16="http://schemas.microsoft.com/office/drawing/2014/main" id="{93A6379C-7E29-424C-885D-0C518BE97939}"/>
            </a:ext>
          </a:extLst>
        </xdr:cNvPr>
        <xdr:cNvSpPr txBox="1">
          <a:spLocks noChangeArrowheads="1"/>
        </xdr:cNvSpPr>
      </xdr:nvSpPr>
      <xdr:spPr bwMode="auto">
        <a:xfrm>
          <a:off x="2962275" y="5848350"/>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135255</xdr:rowOff>
    </xdr:to>
    <xdr:sp macro="" textlink="">
      <xdr:nvSpPr>
        <xdr:cNvPr id="384" name="Text Box 11">
          <a:extLst>
            <a:ext uri="{FF2B5EF4-FFF2-40B4-BE49-F238E27FC236}">
              <a16:creationId xmlns:a16="http://schemas.microsoft.com/office/drawing/2014/main" id="{E4138FCC-0A88-499D-B82C-50FE354C47DD}"/>
            </a:ext>
          </a:extLst>
        </xdr:cNvPr>
        <xdr:cNvSpPr txBox="1">
          <a:spLocks noChangeArrowheads="1"/>
        </xdr:cNvSpPr>
      </xdr:nvSpPr>
      <xdr:spPr bwMode="auto">
        <a:xfrm>
          <a:off x="2962275" y="5848350"/>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135255</xdr:rowOff>
    </xdr:to>
    <xdr:sp macro="" textlink="">
      <xdr:nvSpPr>
        <xdr:cNvPr id="385" name="Text Box 12">
          <a:extLst>
            <a:ext uri="{FF2B5EF4-FFF2-40B4-BE49-F238E27FC236}">
              <a16:creationId xmlns:a16="http://schemas.microsoft.com/office/drawing/2014/main" id="{BD8DC363-5D3D-4BE1-8494-A097BE72ADAA}"/>
            </a:ext>
          </a:extLst>
        </xdr:cNvPr>
        <xdr:cNvSpPr txBox="1">
          <a:spLocks noChangeArrowheads="1"/>
        </xdr:cNvSpPr>
      </xdr:nvSpPr>
      <xdr:spPr bwMode="auto">
        <a:xfrm>
          <a:off x="2962275" y="5848350"/>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135255</xdr:rowOff>
    </xdr:to>
    <xdr:sp macro="" textlink="">
      <xdr:nvSpPr>
        <xdr:cNvPr id="386" name="Text Box 13">
          <a:extLst>
            <a:ext uri="{FF2B5EF4-FFF2-40B4-BE49-F238E27FC236}">
              <a16:creationId xmlns:a16="http://schemas.microsoft.com/office/drawing/2014/main" id="{C6462F30-309B-4B19-A7D2-2EC5706D2ABF}"/>
            </a:ext>
          </a:extLst>
        </xdr:cNvPr>
        <xdr:cNvSpPr txBox="1">
          <a:spLocks noChangeArrowheads="1"/>
        </xdr:cNvSpPr>
      </xdr:nvSpPr>
      <xdr:spPr bwMode="auto">
        <a:xfrm>
          <a:off x="2962275" y="5848350"/>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135255</xdr:rowOff>
    </xdr:to>
    <xdr:sp macro="" textlink="">
      <xdr:nvSpPr>
        <xdr:cNvPr id="387" name="Text Box 14">
          <a:extLst>
            <a:ext uri="{FF2B5EF4-FFF2-40B4-BE49-F238E27FC236}">
              <a16:creationId xmlns:a16="http://schemas.microsoft.com/office/drawing/2014/main" id="{F06AD783-A840-4C1C-8529-C20D6F5DAB8B}"/>
            </a:ext>
          </a:extLst>
        </xdr:cNvPr>
        <xdr:cNvSpPr txBox="1">
          <a:spLocks noChangeArrowheads="1"/>
        </xdr:cNvSpPr>
      </xdr:nvSpPr>
      <xdr:spPr bwMode="auto">
        <a:xfrm>
          <a:off x="2962275" y="5848350"/>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135255</xdr:rowOff>
    </xdr:to>
    <xdr:sp macro="" textlink="">
      <xdr:nvSpPr>
        <xdr:cNvPr id="388" name="Text Box 15">
          <a:extLst>
            <a:ext uri="{FF2B5EF4-FFF2-40B4-BE49-F238E27FC236}">
              <a16:creationId xmlns:a16="http://schemas.microsoft.com/office/drawing/2014/main" id="{BE93178F-C212-4F8F-B2BA-A3127899E8E3}"/>
            </a:ext>
          </a:extLst>
        </xdr:cNvPr>
        <xdr:cNvSpPr txBox="1">
          <a:spLocks noChangeArrowheads="1"/>
        </xdr:cNvSpPr>
      </xdr:nvSpPr>
      <xdr:spPr bwMode="auto">
        <a:xfrm>
          <a:off x="2962275" y="5848350"/>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91440</xdr:colOff>
      <xdr:row>51</xdr:row>
      <xdr:rowOff>135255</xdr:rowOff>
    </xdr:to>
    <xdr:sp macro="" textlink="">
      <xdr:nvSpPr>
        <xdr:cNvPr id="389" name="Text Box 16">
          <a:extLst>
            <a:ext uri="{FF2B5EF4-FFF2-40B4-BE49-F238E27FC236}">
              <a16:creationId xmlns:a16="http://schemas.microsoft.com/office/drawing/2014/main" id="{71079DE6-DEFD-42D7-8910-93B6C1245641}"/>
            </a:ext>
          </a:extLst>
        </xdr:cNvPr>
        <xdr:cNvSpPr txBox="1">
          <a:spLocks noChangeArrowheads="1"/>
        </xdr:cNvSpPr>
      </xdr:nvSpPr>
      <xdr:spPr bwMode="auto">
        <a:xfrm>
          <a:off x="2962275" y="5848350"/>
          <a:ext cx="9144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50</xdr:row>
      <xdr:rowOff>0</xdr:rowOff>
    </xdr:from>
    <xdr:to>
      <xdr:col>7</xdr:col>
      <xdr:colOff>91440</xdr:colOff>
      <xdr:row>51</xdr:row>
      <xdr:rowOff>28575</xdr:rowOff>
    </xdr:to>
    <xdr:sp macro="" textlink="">
      <xdr:nvSpPr>
        <xdr:cNvPr id="390" name="Text Box 7">
          <a:extLst>
            <a:ext uri="{FF2B5EF4-FFF2-40B4-BE49-F238E27FC236}">
              <a16:creationId xmlns:a16="http://schemas.microsoft.com/office/drawing/2014/main" id="{6E1867F7-7B3A-42EE-8809-A53FABC29E35}"/>
            </a:ext>
          </a:extLst>
        </xdr:cNvPr>
        <xdr:cNvSpPr txBox="1">
          <a:spLocks noChangeArrowheads="1"/>
        </xdr:cNvSpPr>
      </xdr:nvSpPr>
      <xdr:spPr bwMode="auto">
        <a:xfrm>
          <a:off x="7019925" y="5848350"/>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50</xdr:row>
      <xdr:rowOff>0</xdr:rowOff>
    </xdr:from>
    <xdr:to>
      <xdr:col>7</xdr:col>
      <xdr:colOff>91440</xdr:colOff>
      <xdr:row>51</xdr:row>
      <xdr:rowOff>28575</xdr:rowOff>
    </xdr:to>
    <xdr:sp macro="" textlink="">
      <xdr:nvSpPr>
        <xdr:cNvPr id="391" name="Text Box 8">
          <a:extLst>
            <a:ext uri="{FF2B5EF4-FFF2-40B4-BE49-F238E27FC236}">
              <a16:creationId xmlns:a16="http://schemas.microsoft.com/office/drawing/2014/main" id="{096CF14B-E391-47B2-895D-E48F9D854DFA}"/>
            </a:ext>
          </a:extLst>
        </xdr:cNvPr>
        <xdr:cNvSpPr txBox="1">
          <a:spLocks noChangeArrowheads="1"/>
        </xdr:cNvSpPr>
      </xdr:nvSpPr>
      <xdr:spPr bwMode="auto">
        <a:xfrm>
          <a:off x="7019925" y="5848350"/>
          <a:ext cx="9144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50</xdr:row>
      <xdr:rowOff>0</xdr:rowOff>
    </xdr:from>
    <xdr:to>
      <xdr:col>10</xdr:col>
      <xdr:colOff>91440</xdr:colOff>
      <xdr:row>51</xdr:row>
      <xdr:rowOff>127635</xdr:rowOff>
    </xdr:to>
    <xdr:sp macro="" textlink="">
      <xdr:nvSpPr>
        <xdr:cNvPr id="392" name="Text Box 7">
          <a:extLst>
            <a:ext uri="{FF2B5EF4-FFF2-40B4-BE49-F238E27FC236}">
              <a16:creationId xmlns:a16="http://schemas.microsoft.com/office/drawing/2014/main" id="{B1761D5A-D20C-4E52-A87E-86448BB538BC}"/>
            </a:ext>
          </a:extLst>
        </xdr:cNvPr>
        <xdr:cNvSpPr txBox="1">
          <a:spLocks noChangeArrowheads="1"/>
        </xdr:cNvSpPr>
      </xdr:nvSpPr>
      <xdr:spPr bwMode="auto">
        <a:xfrm>
          <a:off x="9496425" y="5848350"/>
          <a:ext cx="9144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50</xdr:row>
      <xdr:rowOff>0</xdr:rowOff>
    </xdr:from>
    <xdr:to>
      <xdr:col>10</xdr:col>
      <xdr:colOff>91440</xdr:colOff>
      <xdr:row>51</xdr:row>
      <xdr:rowOff>127635</xdr:rowOff>
    </xdr:to>
    <xdr:sp macro="" textlink="">
      <xdr:nvSpPr>
        <xdr:cNvPr id="393" name="Text Box 8">
          <a:extLst>
            <a:ext uri="{FF2B5EF4-FFF2-40B4-BE49-F238E27FC236}">
              <a16:creationId xmlns:a16="http://schemas.microsoft.com/office/drawing/2014/main" id="{FFBA8126-FE7A-4216-A1F7-7BFD7634699A}"/>
            </a:ext>
          </a:extLst>
        </xdr:cNvPr>
        <xdr:cNvSpPr txBox="1">
          <a:spLocks noChangeArrowheads="1"/>
        </xdr:cNvSpPr>
      </xdr:nvSpPr>
      <xdr:spPr bwMode="auto">
        <a:xfrm>
          <a:off x="9496425" y="5848350"/>
          <a:ext cx="9144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51</xdr:row>
      <xdr:rowOff>60960</xdr:rowOff>
    </xdr:to>
    <xdr:sp macro="" textlink="">
      <xdr:nvSpPr>
        <xdr:cNvPr id="394" name="Text Box 1">
          <a:extLst>
            <a:ext uri="{FF2B5EF4-FFF2-40B4-BE49-F238E27FC236}">
              <a16:creationId xmlns:a16="http://schemas.microsoft.com/office/drawing/2014/main" id="{C823BCA8-7199-46DA-AA7E-B1899B7F47A7}"/>
            </a:ext>
          </a:extLst>
        </xdr:cNvPr>
        <xdr:cNvSpPr txBox="1">
          <a:spLocks noChangeArrowheads="1"/>
        </xdr:cNvSpPr>
      </xdr:nvSpPr>
      <xdr:spPr bwMode="auto">
        <a:xfrm>
          <a:off x="2962275" y="5848350"/>
          <a:ext cx="95250" cy="222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51</xdr:row>
      <xdr:rowOff>60960</xdr:rowOff>
    </xdr:to>
    <xdr:sp macro="" textlink="">
      <xdr:nvSpPr>
        <xdr:cNvPr id="395" name="Text Box 2">
          <a:extLst>
            <a:ext uri="{FF2B5EF4-FFF2-40B4-BE49-F238E27FC236}">
              <a16:creationId xmlns:a16="http://schemas.microsoft.com/office/drawing/2014/main" id="{3D459E22-AC8D-46E0-9D2C-805B77B53C41}"/>
            </a:ext>
          </a:extLst>
        </xdr:cNvPr>
        <xdr:cNvSpPr txBox="1">
          <a:spLocks noChangeArrowheads="1"/>
        </xdr:cNvSpPr>
      </xdr:nvSpPr>
      <xdr:spPr bwMode="auto">
        <a:xfrm>
          <a:off x="2962275" y="5848350"/>
          <a:ext cx="95250" cy="222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51</xdr:row>
      <xdr:rowOff>60960</xdr:rowOff>
    </xdr:to>
    <xdr:sp macro="" textlink="">
      <xdr:nvSpPr>
        <xdr:cNvPr id="396" name="Text Box 3">
          <a:extLst>
            <a:ext uri="{FF2B5EF4-FFF2-40B4-BE49-F238E27FC236}">
              <a16:creationId xmlns:a16="http://schemas.microsoft.com/office/drawing/2014/main" id="{FE98F6F7-BA11-40E5-9D5F-076E4BD71729}"/>
            </a:ext>
          </a:extLst>
        </xdr:cNvPr>
        <xdr:cNvSpPr txBox="1">
          <a:spLocks noChangeArrowheads="1"/>
        </xdr:cNvSpPr>
      </xdr:nvSpPr>
      <xdr:spPr bwMode="auto">
        <a:xfrm>
          <a:off x="2962275" y="5848350"/>
          <a:ext cx="95250" cy="222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51</xdr:row>
      <xdr:rowOff>60960</xdr:rowOff>
    </xdr:to>
    <xdr:sp macro="" textlink="">
      <xdr:nvSpPr>
        <xdr:cNvPr id="397" name="Text Box 4">
          <a:extLst>
            <a:ext uri="{FF2B5EF4-FFF2-40B4-BE49-F238E27FC236}">
              <a16:creationId xmlns:a16="http://schemas.microsoft.com/office/drawing/2014/main" id="{6BCB5FD5-02AB-4249-A70A-280C61983B8B}"/>
            </a:ext>
          </a:extLst>
        </xdr:cNvPr>
        <xdr:cNvSpPr txBox="1">
          <a:spLocks noChangeArrowheads="1"/>
        </xdr:cNvSpPr>
      </xdr:nvSpPr>
      <xdr:spPr bwMode="auto">
        <a:xfrm>
          <a:off x="2962275" y="5848350"/>
          <a:ext cx="95250" cy="222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51</xdr:row>
      <xdr:rowOff>51435</xdr:rowOff>
    </xdr:to>
    <xdr:sp macro="" textlink="">
      <xdr:nvSpPr>
        <xdr:cNvPr id="398" name="Text Box 5">
          <a:extLst>
            <a:ext uri="{FF2B5EF4-FFF2-40B4-BE49-F238E27FC236}">
              <a16:creationId xmlns:a16="http://schemas.microsoft.com/office/drawing/2014/main" id="{57F1636A-0A9F-42C7-B9BB-DB383B3009B3}"/>
            </a:ext>
          </a:extLst>
        </xdr:cNvPr>
        <xdr:cNvSpPr txBox="1">
          <a:spLocks noChangeArrowheads="1"/>
        </xdr:cNvSpPr>
      </xdr:nvSpPr>
      <xdr:spPr bwMode="auto">
        <a:xfrm>
          <a:off x="2962275" y="5848350"/>
          <a:ext cx="9525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51</xdr:row>
      <xdr:rowOff>51435</xdr:rowOff>
    </xdr:to>
    <xdr:sp macro="" textlink="">
      <xdr:nvSpPr>
        <xdr:cNvPr id="399" name="Text Box 6">
          <a:extLst>
            <a:ext uri="{FF2B5EF4-FFF2-40B4-BE49-F238E27FC236}">
              <a16:creationId xmlns:a16="http://schemas.microsoft.com/office/drawing/2014/main" id="{2D30E5B1-F0FA-442C-BDB6-24CDDE12D425}"/>
            </a:ext>
          </a:extLst>
        </xdr:cNvPr>
        <xdr:cNvSpPr txBox="1">
          <a:spLocks noChangeArrowheads="1"/>
        </xdr:cNvSpPr>
      </xdr:nvSpPr>
      <xdr:spPr bwMode="auto">
        <a:xfrm>
          <a:off x="2962275" y="5848350"/>
          <a:ext cx="9525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51</xdr:row>
      <xdr:rowOff>57150</xdr:rowOff>
    </xdr:to>
    <xdr:sp macro="" textlink="">
      <xdr:nvSpPr>
        <xdr:cNvPr id="400" name="Text Box 7">
          <a:extLst>
            <a:ext uri="{FF2B5EF4-FFF2-40B4-BE49-F238E27FC236}">
              <a16:creationId xmlns:a16="http://schemas.microsoft.com/office/drawing/2014/main" id="{B45BD817-2C7F-4985-A07D-FA6F1659EEBD}"/>
            </a:ext>
          </a:extLst>
        </xdr:cNvPr>
        <xdr:cNvSpPr txBox="1">
          <a:spLocks noChangeArrowheads="1"/>
        </xdr:cNvSpPr>
      </xdr:nvSpPr>
      <xdr:spPr bwMode="auto">
        <a:xfrm>
          <a:off x="2962275" y="5848350"/>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51</xdr:row>
      <xdr:rowOff>57150</xdr:rowOff>
    </xdr:to>
    <xdr:sp macro="" textlink="">
      <xdr:nvSpPr>
        <xdr:cNvPr id="401" name="Text Box 8">
          <a:extLst>
            <a:ext uri="{FF2B5EF4-FFF2-40B4-BE49-F238E27FC236}">
              <a16:creationId xmlns:a16="http://schemas.microsoft.com/office/drawing/2014/main" id="{A7ABEBAB-B31B-46F3-A230-4B7BCF308E5F}"/>
            </a:ext>
          </a:extLst>
        </xdr:cNvPr>
        <xdr:cNvSpPr txBox="1">
          <a:spLocks noChangeArrowheads="1"/>
        </xdr:cNvSpPr>
      </xdr:nvSpPr>
      <xdr:spPr bwMode="auto">
        <a:xfrm>
          <a:off x="2962275" y="5848350"/>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51</xdr:row>
      <xdr:rowOff>51435</xdr:rowOff>
    </xdr:to>
    <xdr:sp macro="" textlink="">
      <xdr:nvSpPr>
        <xdr:cNvPr id="402" name="Text Box 9">
          <a:extLst>
            <a:ext uri="{FF2B5EF4-FFF2-40B4-BE49-F238E27FC236}">
              <a16:creationId xmlns:a16="http://schemas.microsoft.com/office/drawing/2014/main" id="{791972C0-7225-4C83-9B9C-8DB110F6FC91}"/>
            </a:ext>
          </a:extLst>
        </xdr:cNvPr>
        <xdr:cNvSpPr txBox="1">
          <a:spLocks noChangeArrowheads="1"/>
        </xdr:cNvSpPr>
      </xdr:nvSpPr>
      <xdr:spPr bwMode="auto">
        <a:xfrm>
          <a:off x="2962275" y="5848350"/>
          <a:ext cx="9525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51</xdr:row>
      <xdr:rowOff>51435</xdr:rowOff>
    </xdr:to>
    <xdr:sp macro="" textlink="">
      <xdr:nvSpPr>
        <xdr:cNvPr id="403" name="Text Box 10">
          <a:extLst>
            <a:ext uri="{FF2B5EF4-FFF2-40B4-BE49-F238E27FC236}">
              <a16:creationId xmlns:a16="http://schemas.microsoft.com/office/drawing/2014/main" id="{E20B3D5A-24F2-492B-8E95-456EC064B2CA}"/>
            </a:ext>
          </a:extLst>
        </xdr:cNvPr>
        <xdr:cNvSpPr txBox="1">
          <a:spLocks noChangeArrowheads="1"/>
        </xdr:cNvSpPr>
      </xdr:nvSpPr>
      <xdr:spPr bwMode="auto">
        <a:xfrm>
          <a:off x="2962275" y="5848350"/>
          <a:ext cx="9525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51</xdr:row>
      <xdr:rowOff>51435</xdr:rowOff>
    </xdr:to>
    <xdr:sp macro="" textlink="">
      <xdr:nvSpPr>
        <xdr:cNvPr id="404" name="Text Box 11">
          <a:extLst>
            <a:ext uri="{FF2B5EF4-FFF2-40B4-BE49-F238E27FC236}">
              <a16:creationId xmlns:a16="http://schemas.microsoft.com/office/drawing/2014/main" id="{9B7A523E-0DFE-4814-80AD-0DD04667368E}"/>
            </a:ext>
          </a:extLst>
        </xdr:cNvPr>
        <xdr:cNvSpPr txBox="1">
          <a:spLocks noChangeArrowheads="1"/>
        </xdr:cNvSpPr>
      </xdr:nvSpPr>
      <xdr:spPr bwMode="auto">
        <a:xfrm>
          <a:off x="2962275" y="5848350"/>
          <a:ext cx="9525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51</xdr:row>
      <xdr:rowOff>51435</xdr:rowOff>
    </xdr:to>
    <xdr:sp macro="" textlink="">
      <xdr:nvSpPr>
        <xdr:cNvPr id="405" name="Text Box 12">
          <a:extLst>
            <a:ext uri="{FF2B5EF4-FFF2-40B4-BE49-F238E27FC236}">
              <a16:creationId xmlns:a16="http://schemas.microsoft.com/office/drawing/2014/main" id="{23F28678-B7AE-4C0E-8D08-016BA3645704}"/>
            </a:ext>
          </a:extLst>
        </xdr:cNvPr>
        <xdr:cNvSpPr txBox="1">
          <a:spLocks noChangeArrowheads="1"/>
        </xdr:cNvSpPr>
      </xdr:nvSpPr>
      <xdr:spPr bwMode="auto">
        <a:xfrm>
          <a:off x="2962275" y="5848350"/>
          <a:ext cx="9525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51</xdr:row>
      <xdr:rowOff>51435</xdr:rowOff>
    </xdr:to>
    <xdr:sp macro="" textlink="">
      <xdr:nvSpPr>
        <xdr:cNvPr id="406" name="Text Box 13">
          <a:extLst>
            <a:ext uri="{FF2B5EF4-FFF2-40B4-BE49-F238E27FC236}">
              <a16:creationId xmlns:a16="http://schemas.microsoft.com/office/drawing/2014/main" id="{2C634B8E-860F-43A1-8632-4AE9381C322F}"/>
            </a:ext>
          </a:extLst>
        </xdr:cNvPr>
        <xdr:cNvSpPr txBox="1">
          <a:spLocks noChangeArrowheads="1"/>
        </xdr:cNvSpPr>
      </xdr:nvSpPr>
      <xdr:spPr bwMode="auto">
        <a:xfrm>
          <a:off x="2962275" y="5848350"/>
          <a:ext cx="9525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51</xdr:row>
      <xdr:rowOff>51435</xdr:rowOff>
    </xdr:to>
    <xdr:sp macro="" textlink="">
      <xdr:nvSpPr>
        <xdr:cNvPr id="407" name="Text Box 14">
          <a:extLst>
            <a:ext uri="{FF2B5EF4-FFF2-40B4-BE49-F238E27FC236}">
              <a16:creationId xmlns:a16="http://schemas.microsoft.com/office/drawing/2014/main" id="{261A6C74-4A45-4778-8A11-B03CABE2E95F}"/>
            </a:ext>
          </a:extLst>
        </xdr:cNvPr>
        <xdr:cNvSpPr txBox="1">
          <a:spLocks noChangeArrowheads="1"/>
        </xdr:cNvSpPr>
      </xdr:nvSpPr>
      <xdr:spPr bwMode="auto">
        <a:xfrm>
          <a:off x="2962275" y="5848350"/>
          <a:ext cx="9525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51</xdr:row>
      <xdr:rowOff>51435</xdr:rowOff>
    </xdr:to>
    <xdr:sp macro="" textlink="">
      <xdr:nvSpPr>
        <xdr:cNvPr id="408" name="Text Box 15">
          <a:extLst>
            <a:ext uri="{FF2B5EF4-FFF2-40B4-BE49-F238E27FC236}">
              <a16:creationId xmlns:a16="http://schemas.microsoft.com/office/drawing/2014/main" id="{D1787F8C-EF72-4EFD-8E9F-2D176006A20B}"/>
            </a:ext>
          </a:extLst>
        </xdr:cNvPr>
        <xdr:cNvSpPr txBox="1">
          <a:spLocks noChangeArrowheads="1"/>
        </xdr:cNvSpPr>
      </xdr:nvSpPr>
      <xdr:spPr bwMode="auto">
        <a:xfrm>
          <a:off x="2962275" y="5848350"/>
          <a:ext cx="9525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51</xdr:row>
      <xdr:rowOff>51435</xdr:rowOff>
    </xdr:to>
    <xdr:sp macro="" textlink="">
      <xdr:nvSpPr>
        <xdr:cNvPr id="409" name="Text Box 16">
          <a:extLst>
            <a:ext uri="{FF2B5EF4-FFF2-40B4-BE49-F238E27FC236}">
              <a16:creationId xmlns:a16="http://schemas.microsoft.com/office/drawing/2014/main" id="{1D0FFCD5-A2B6-4C20-BA9C-611BA7696984}"/>
            </a:ext>
          </a:extLst>
        </xdr:cNvPr>
        <xdr:cNvSpPr txBox="1">
          <a:spLocks noChangeArrowheads="1"/>
        </xdr:cNvSpPr>
      </xdr:nvSpPr>
      <xdr:spPr bwMode="auto">
        <a:xfrm>
          <a:off x="2962275" y="5848350"/>
          <a:ext cx="9525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50</xdr:row>
      <xdr:rowOff>0</xdr:rowOff>
    </xdr:from>
    <xdr:to>
      <xdr:col>7</xdr:col>
      <xdr:colOff>95250</xdr:colOff>
      <xdr:row>51</xdr:row>
      <xdr:rowOff>57150</xdr:rowOff>
    </xdr:to>
    <xdr:sp macro="" textlink="">
      <xdr:nvSpPr>
        <xdr:cNvPr id="410" name="Text Box 7">
          <a:extLst>
            <a:ext uri="{FF2B5EF4-FFF2-40B4-BE49-F238E27FC236}">
              <a16:creationId xmlns:a16="http://schemas.microsoft.com/office/drawing/2014/main" id="{CCD55FDD-A4EC-4433-8AC4-5AE19FCA510D}"/>
            </a:ext>
          </a:extLst>
        </xdr:cNvPr>
        <xdr:cNvSpPr txBox="1">
          <a:spLocks noChangeArrowheads="1"/>
        </xdr:cNvSpPr>
      </xdr:nvSpPr>
      <xdr:spPr bwMode="auto">
        <a:xfrm>
          <a:off x="7019925" y="5848350"/>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50</xdr:row>
      <xdr:rowOff>0</xdr:rowOff>
    </xdr:from>
    <xdr:to>
      <xdr:col>7</xdr:col>
      <xdr:colOff>95250</xdr:colOff>
      <xdr:row>51</xdr:row>
      <xdr:rowOff>57150</xdr:rowOff>
    </xdr:to>
    <xdr:sp macro="" textlink="">
      <xdr:nvSpPr>
        <xdr:cNvPr id="411" name="Text Box 8">
          <a:extLst>
            <a:ext uri="{FF2B5EF4-FFF2-40B4-BE49-F238E27FC236}">
              <a16:creationId xmlns:a16="http://schemas.microsoft.com/office/drawing/2014/main" id="{B70CFC22-8278-4D07-81A1-09D451441034}"/>
            </a:ext>
          </a:extLst>
        </xdr:cNvPr>
        <xdr:cNvSpPr txBox="1">
          <a:spLocks noChangeArrowheads="1"/>
        </xdr:cNvSpPr>
      </xdr:nvSpPr>
      <xdr:spPr bwMode="auto">
        <a:xfrm>
          <a:off x="7019925" y="5848350"/>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52</xdr:row>
      <xdr:rowOff>3810</xdr:rowOff>
    </xdr:to>
    <xdr:sp macro="" textlink="">
      <xdr:nvSpPr>
        <xdr:cNvPr id="412" name="Text Box 5">
          <a:extLst>
            <a:ext uri="{FF2B5EF4-FFF2-40B4-BE49-F238E27FC236}">
              <a16:creationId xmlns:a16="http://schemas.microsoft.com/office/drawing/2014/main" id="{E722C0F5-ACD0-40A2-9756-DDDB117F7FA6}"/>
            </a:ext>
          </a:extLst>
        </xdr:cNvPr>
        <xdr:cNvSpPr txBox="1">
          <a:spLocks noChangeArrowheads="1"/>
        </xdr:cNvSpPr>
      </xdr:nvSpPr>
      <xdr:spPr bwMode="auto">
        <a:xfrm>
          <a:off x="2962275" y="5848350"/>
          <a:ext cx="9525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52</xdr:row>
      <xdr:rowOff>3810</xdr:rowOff>
    </xdr:to>
    <xdr:sp macro="" textlink="">
      <xdr:nvSpPr>
        <xdr:cNvPr id="413" name="Text Box 6">
          <a:extLst>
            <a:ext uri="{FF2B5EF4-FFF2-40B4-BE49-F238E27FC236}">
              <a16:creationId xmlns:a16="http://schemas.microsoft.com/office/drawing/2014/main" id="{92991670-7964-4820-98F5-75769EAD8BB8}"/>
            </a:ext>
          </a:extLst>
        </xdr:cNvPr>
        <xdr:cNvSpPr txBox="1">
          <a:spLocks noChangeArrowheads="1"/>
        </xdr:cNvSpPr>
      </xdr:nvSpPr>
      <xdr:spPr bwMode="auto">
        <a:xfrm>
          <a:off x="2962275" y="5848350"/>
          <a:ext cx="9525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51</xdr:row>
      <xdr:rowOff>57150</xdr:rowOff>
    </xdr:to>
    <xdr:sp macro="" textlink="">
      <xdr:nvSpPr>
        <xdr:cNvPr id="414" name="Text Box 7">
          <a:extLst>
            <a:ext uri="{FF2B5EF4-FFF2-40B4-BE49-F238E27FC236}">
              <a16:creationId xmlns:a16="http://schemas.microsoft.com/office/drawing/2014/main" id="{5F46B0D8-C9B3-430B-A931-B484B792B829}"/>
            </a:ext>
          </a:extLst>
        </xdr:cNvPr>
        <xdr:cNvSpPr txBox="1">
          <a:spLocks noChangeArrowheads="1"/>
        </xdr:cNvSpPr>
      </xdr:nvSpPr>
      <xdr:spPr bwMode="auto">
        <a:xfrm>
          <a:off x="2962275" y="5848350"/>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51</xdr:row>
      <xdr:rowOff>57150</xdr:rowOff>
    </xdr:to>
    <xdr:sp macro="" textlink="">
      <xdr:nvSpPr>
        <xdr:cNvPr id="415" name="Text Box 8">
          <a:extLst>
            <a:ext uri="{FF2B5EF4-FFF2-40B4-BE49-F238E27FC236}">
              <a16:creationId xmlns:a16="http://schemas.microsoft.com/office/drawing/2014/main" id="{C53D9C35-1938-4307-AB5F-19DA970CAEBA}"/>
            </a:ext>
          </a:extLst>
        </xdr:cNvPr>
        <xdr:cNvSpPr txBox="1">
          <a:spLocks noChangeArrowheads="1"/>
        </xdr:cNvSpPr>
      </xdr:nvSpPr>
      <xdr:spPr bwMode="auto">
        <a:xfrm>
          <a:off x="2962275" y="5848350"/>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52</xdr:row>
      <xdr:rowOff>3810</xdr:rowOff>
    </xdr:to>
    <xdr:sp macro="" textlink="">
      <xdr:nvSpPr>
        <xdr:cNvPr id="416" name="Text Box 9">
          <a:extLst>
            <a:ext uri="{FF2B5EF4-FFF2-40B4-BE49-F238E27FC236}">
              <a16:creationId xmlns:a16="http://schemas.microsoft.com/office/drawing/2014/main" id="{69DB6625-F723-4959-A309-5B30B8D6EB84}"/>
            </a:ext>
          </a:extLst>
        </xdr:cNvPr>
        <xdr:cNvSpPr txBox="1">
          <a:spLocks noChangeArrowheads="1"/>
        </xdr:cNvSpPr>
      </xdr:nvSpPr>
      <xdr:spPr bwMode="auto">
        <a:xfrm>
          <a:off x="2962275" y="5848350"/>
          <a:ext cx="9525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52</xdr:row>
      <xdr:rowOff>3810</xdr:rowOff>
    </xdr:to>
    <xdr:sp macro="" textlink="">
      <xdr:nvSpPr>
        <xdr:cNvPr id="417" name="Text Box 10">
          <a:extLst>
            <a:ext uri="{FF2B5EF4-FFF2-40B4-BE49-F238E27FC236}">
              <a16:creationId xmlns:a16="http://schemas.microsoft.com/office/drawing/2014/main" id="{759A7E94-0333-45C2-8E02-159392A6C463}"/>
            </a:ext>
          </a:extLst>
        </xdr:cNvPr>
        <xdr:cNvSpPr txBox="1">
          <a:spLocks noChangeArrowheads="1"/>
        </xdr:cNvSpPr>
      </xdr:nvSpPr>
      <xdr:spPr bwMode="auto">
        <a:xfrm>
          <a:off x="2962275" y="5848350"/>
          <a:ext cx="9525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52</xdr:row>
      <xdr:rowOff>3810</xdr:rowOff>
    </xdr:to>
    <xdr:sp macro="" textlink="">
      <xdr:nvSpPr>
        <xdr:cNvPr id="418" name="Text Box 11">
          <a:extLst>
            <a:ext uri="{FF2B5EF4-FFF2-40B4-BE49-F238E27FC236}">
              <a16:creationId xmlns:a16="http://schemas.microsoft.com/office/drawing/2014/main" id="{0B9DABAB-5B78-431C-9598-39E933F9BBE0}"/>
            </a:ext>
          </a:extLst>
        </xdr:cNvPr>
        <xdr:cNvSpPr txBox="1">
          <a:spLocks noChangeArrowheads="1"/>
        </xdr:cNvSpPr>
      </xdr:nvSpPr>
      <xdr:spPr bwMode="auto">
        <a:xfrm>
          <a:off x="2962275" y="5848350"/>
          <a:ext cx="9525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52</xdr:row>
      <xdr:rowOff>3810</xdr:rowOff>
    </xdr:to>
    <xdr:sp macro="" textlink="">
      <xdr:nvSpPr>
        <xdr:cNvPr id="419" name="Text Box 12">
          <a:extLst>
            <a:ext uri="{FF2B5EF4-FFF2-40B4-BE49-F238E27FC236}">
              <a16:creationId xmlns:a16="http://schemas.microsoft.com/office/drawing/2014/main" id="{D2705804-0EBF-4A46-83AF-F230B4DB181E}"/>
            </a:ext>
          </a:extLst>
        </xdr:cNvPr>
        <xdr:cNvSpPr txBox="1">
          <a:spLocks noChangeArrowheads="1"/>
        </xdr:cNvSpPr>
      </xdr:nvSpPr>
      <xdr:spPr bwMode="auto">
        <a:xfrm>
          <a:off x="2962275" y="5848350"/>
          <a:ext cx="9525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52</xdr:row>
      <xdr:rowOff>3810</xdr:rowOff>
    </xdr:to>
    <xdr:sp macro="" textlink="">
      <xdr:nvSpPr>
        <xdr:cNvPr id="420" name="Text Box 13">
          <a:extLst>
            <a:ext uri="{FF2B5EF4-FFF2-40B4-BE49-F238E27FC236}">
              <a16:creationId xmlns:a16="http://schemas.microsoft.com/office/drawing/2014/main" id="{0E7FFE79-C405-471D-9F24-E465F1B8DC02}"/>
            </a:ext>
          </a:extLst>
        </xdr:cNvPr>
        <xdr:cNvSpPr txBox="1">
          <a:spLocks noChangeArrowheads="1"/>
        </xdr:cNvSpPr>
      </xdr:nvSpPr>
      <xdr:spPr bwMode="auto">
        <a:xfrm>
          <a:off x="2962275" y="5848350"/>
          <a:ext cx="9525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52</xdr:row>
      <xdr:rowOff>3810</xdr:rowOff>
    </xdr:to>
    <xdr:sp macro="" textlink="">
      <xdr:nvSpPr>
        <xdr:cNvPr id="421" name="Text Box 14">
          <a:extLst>
            <a:ext uri="{FF2B5EF4-FFF2-40B4-BE49-F238E27FC236}">
              <a16:creationId xmlns:a16="http://schemas.microsoft.com/office/drawing/2014/main" id="{E87DE2B4-C200-4E6D-9D60-44AC30C491CF}"/>
            </a:ext>
          </a:extLst>
        </xdr:cNvPr>
        <xdr:cNvSpPr txBox="1">
          <a:spLocks noChangeArrowheads="1"/>
        </xdr:cNvSpPr>
      </xdr:nvSpPr>
      <xdr:spPr bwMode="auto">
        <a:xfrm>
          <a:off x="2962275" y="5848350"/>
          <a:ext cx="9525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52</xdr:row>
      <xdr:rowOff>3810</xdr:rowOff>
    </xdr:to>
    <xdr:sp macro="" textlink="">
      <xdr:nvSpPr>
        <xdr:cNvPr id="422" name="Text Box 15">
          <a:extLst>
            <a:ext uri="{FF2B5EF4-FFF2-40B4-BE49-F238E27FC236}">
              <a16:creationId xmlns:a16="http://schemas.microsoft.com/office/drawing/2014/main" id="{9EAE6F28-D57F-42D6-996E-CD5067943AEB}"/>
            </a:ext>
          </a:extLst>
        </xdr:cNvPr>
        <xdr:cNvSpPr txBox="1">
          <a:spLocks noChangeArrowheads="1"/>
        </xdr:cNvSpPr>
      </xdr:nvSpPr>
      <xdr:spPr bwMode="auto">
        <a:xfrm>
          <a:off x="2962275" y="5848350"/>
          <a:ext cx="9525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50</xdr:row>
      <xdr:rowOff>0</xdr:rowOff>
    </xdr:from>
    <xdr:to>
      <xdr:col>3</xdr:col>
      <xdr:colOff>95250</xdr:colOff>
      <xdr:row>52</xdr:row>
      <xdr:rowOff>3810</xdr:rowOff>
    </xdr:to>
    <xdr:sp macro="" textlink="">
      <xdr:nvSpPr>
        <xdr:cNvPr id="423" name="Text Box 16">
          <a:extLst>
            <a:ext uri="{FF2B5EF4-FFF2-40B4-BE49-F238E27FC236}">
              <a16:creationId xmlns:a16="http://schemas.microsoft.com/office/drawing/2014/main" id="{5EFA2B15-A296-4CCE-A728-9C5B9E300135}"/>
            </a:ext>
          </a:extLst>
        </xdr:cNvPr>
        <xdr:cNvSpPr txBox="1">
          <a:spLocks noChangeArrowheads="1"/>
        </xdr:cNvSpPr>
      </xdr:nvSpPr>
      <xdr:spPr bwMode="auto">
        <a:xfrm>
          <a:off x="2962275" y="5848350"/>
          <a:ext cx="95250" cy="3276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50</xdr:row>
      <xdr:rowOff>0</xdr:rowOff>
    </xdr:from>
    <xdr:to>
      <xdr:col>7</xdr:col>
      <xdr:colOff>95250</xdr:colOff>
      <xdr:row>51</xdr:row>
      <xdr:rowOff>57150</xdr:rowOff>
    </xdr:to>
    <xdr:sp macro="" textlink="">
      <xdr:nvSpPr>
        <xdr:cNvPr id="424" name="Text Box 7">
          <a:extLst>
            <a:ext uri="{FF2B5EF4-FFF2-40B4-BE49-F238E27FC236}">
              <a16:creationId xmlns:a16="http://schemas.microsoft.com/office/drawing/2014/main" id="{2D9C4E7C-B026-4410-BA2B-A4E7834BD236}"/>
            </a:ext>
          </a:extLst>
        </xdr:cNvPr>
        <xdr:cNvSpPr txBox="1">
          <a:spLocks noChangeArrowheads="1"/>
        </xdr:cNvSpPr>
      </xdr:nvSpPr>
      <xdr:spPr bwMode="auto">
        <a:xfrm>
          <a:off x="7019925" y="5848350"/>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50</xdr:row>
      <xdr:rowOff>0</xdr:rowOff>
    </xdr:from>
    <xdr:to>
      <xdr:col>7</xdr:col>
      <xdr:colOff>95250</xdr:colOff>
      <xdr:row>51</xdr:row>
      <xdr:rowOff>57150</xdr:rowOff>
    </xdr:to>
    <xdr:sp macro="" textlink="">
      <xdr:nvSpPr>
        <xdr:cNvPr id="425" name="Text Box 8">
          <a:extLst>
            <a:ext uri="{FF2B5EF4-FFF2-40B4-BE49-F238E27FC236}">
              <a16:creationId xmlns:a16="http://schemas.microsoft.com/office/drawing/2014/main" id="{1F61D69E-C511-415E-8C15-BCFD7716D46F}"/>
            </a:ext>
          </a:extLst>
        </xdr:cNvPr>
        <xdr:cNvSpPr txBox="1">
          <a:spLocks noChangeArrowheads="1"/>
        </xdr:cNvSpPr>
      </xdr:nvSpPr>
      <xdr:spPr bwMode="auto">
        <a:xfrm>
          <a:off x="7019925" y="5848350"/>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50</xdr:row>
      <xdr:rowOff>0</xdr:rowOff>
    </xdr:from>
    <xdr:to>
      <xdr:col>10</xdr:col>
      <xdr:colOff>95250</xdr:colOff>
      <xdr:row>52</xdr:row>
      <xdr:rowOff>1270</xdr:rowOff>
    </xdr:to>
    <xdr:sp macro="" textlink="">
      <xdr:nvSpPr>
        <xdr:cNvPr id="426" name="Text Box 7">
          <a:extLst>
            <a:ext uri="{FF2B5EF4-FFF2-40B4-BE49-F238E27FC236}">
              <a16:creationId xmlns:a16="http://schemas.microsoft.com/office/drawing/2014/main" id="{64BD9220-E5DD-46DE-BD32-EC6C51F3A539}"/>
            </a:ext>
          </a:extLst>
        </xdr:cNvPr>
        <xdr:cNvSpPr txBox="1">
          <a:spLocks noChangeArrowheads="1"/>
        </xdr:cNvSpPr>
      </xdr:nvSpPr>
      <xdr:spPr bwMode="auto">
        <a:xfrm>
          <a:off x="9496425" y="5848350"/>
          <a:ext cx="95250" cy="321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50</xdr:row>
      <xdr:rowOff>0</xdr:rowOff>
    </xdr:from>
    <xdr:to>
      <xdr:col>10</xdr:col>
      <xdr:colOff>95250</xdr:colOff>
      <xdr:row>52</xdr:row>
      <xdr:rowOff>1270</xdr:rowOff>
    </xdr:to>
    <xdr:sp macro="" textlink="">
      <xdr:nvSpPr>
        <xdr:cNvPr id="427" name="Text Box 8">
          <a:extLst>
            <a:ext uri="{FF2B5EF4-FFF2-40B4-BE49-F238E27FC236}">
              <a16:creationId xmlns:a16="http://schemas.microsoft.com/office/drawing/2014/main" id="{6ECEE148-C979-4A71-9D07-834CFEFE0922}"/>
            </a:ext>
          </a:extLst>
        </xdr:cNvPr>
        <xdr:cNvSpPr txBox="1">
          <a:spLocks noChangeArrowheads="1"/>
        </xdr:cNvSpPr>
      </xdr:nvSpPr>
      <xdr:spPr bwMode="auto">
        <a:xfrm>
          <a:off x="9496425" y="5848350"/>
          <a:ext cx="95250" cy="321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8</xdr:row>
      <xdr:rowOff>0</xdr:rowOff>
    </xdr:from>
    <xdr:ext cx="91440" cy="192405"/>
    <xdr:sp macro="" textlink="">
      <xdr:nvSpPr>
        <xdr:cNvPr id="428" name="Text Box 1">
          <a:extLst>
            <a:ext uri="{FF2B5EF4-FFF2-40B4-BE49-F238E27FC236}">
              <a16:creationId xmlns:a16="http://schemas.microsoft.com/office/drawing/2014/main" id="{1FCBF7BE-D5E0-4EBB-A728-8947642050D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0</xdr:rowOff>
    </xdr:from>
    <xdr:ext cx="91440" cy="192405"/>
    <xdr:sp macro="" textlink="">
      <xdr:nvSpPr>
        <xdr:cNvPr id="429" name="Text Box 2">
          <a:extLst>
            <a:ext uri="{FF2B5EF4-FFF2-40B4-BE49-F238E27FC236}">
              <a16:creationId xmlns:a16="http://schemas.microsoft.com/office/drawing/2014/main" id="{0C5109F4-1EEB-476D-BB49-C8789C891F5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0</xdr:rowOff>
    </xdr:from>
    <xdr:ext cx="91440" cy="192405"/>
    <xdr:sp macro="" textlink="">
      <xdr:nvSpPr>
        <xdr:cNvPr id="430" name="Text Box 3">
          <a:extLst>
            <a:ext uri="{FF2B5EF4-FFF2-40B4-BE49-F238E27FC236}">
              <a16:creationId xmlns:a16="http://schemas.microsoft.com/office/drawing/2014/main" id="{718748C7-7B4C-4CFC-A62F-0F278D7B0AD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0</xdr:rowOff>
    </xdr:from>
    <xdr:ext cx="91440" cy="192405"/>
    <xdr:sp macro="" textlink="">
      <xdr:nvSpPr>
        <xdr:cNvPr id="431" name="Text Box 4">
          <a:extLst>
            <a:ext uri="{FF2B5EF4-FFF2-40B4-BE49-F238E27FC236}">
              <a16:creationId xmlns:a16="http://schemas.microsoft.com/office/drawing/2014/main" id="{ADD70A51-8BF1-431E-9540-118EE950A587}"/>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0</xdr:rowOff>
    </xdr:from>
    <xdr:ext cx="91440" cy="192405"/>
    <xdr:sp macro="" textlink="">
      <xdr:nvSpPr>
        <xdr:cNvPr id="432" name="Text Box 1">
          <a:extLst>
            <a:ext uri="{FF2B5EF4-FFF2-40B4-BE49-F238E27FC236}">
              <a16:creationId xmlns:a16="http://schemas.microsoft.com/office/drawing/2014/main" id="{DAACBF74-3357-42C2-81BD-39BA42DC039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0</xdr:rowOff>
    </xdr:from>
    <xdr:ext cx="91440" cy="192405"/>
    <xdr:sp macro="" textlink="">
      <xdr:nvSpPr>
        <xdr:cNvPr id="433" name="Text Box 2">
          <a:extLst>
            <a:ext uri="{FF2B5EF4-FFF2-40B4-BE49-F238E27FC236}">
              <a16:creationId xmlns:a16="http://schemas.microsoft.com/office/drawing/2014/main" id="{4BE0D72A-E66D-48EF-8849-46B675E58D6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0</xdr:rowOff>
    </xdr:from>
    <xdr:ext cx="91440" cy="192405"/>
    <xdr:sp macro="" textlink="">
      <xdr:nvSpPr>
        <xdr:cNvPr id="434" name="Text Box 3">
          <a:extLst>
            <a:ext uri="{FF2B5EF4-FFF2-40B4-BE49-F238E27FC236}">
              <a16:creationId xmlns:a16="http://schemas.microsoft.com/office/drawing/2014/main" id="{1C6FDEF7-7C74-48F8-871F-4A78319D0E3D}"/>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0</xdr:rowOff>
    </xdr:from>
    <xdr:ext cx="91440" cy="192405"/>
    <xdr:sp macro="" textlink="">
      <xdr:nvSpPr>
        <xdr:cNvPr id="435" name="Text Box 4">
          <a:extLst>
            <a:ext uri="{FF2B5EF4-FFF2-40B4-BE49-F238E27FC236}">
              <a16:creationId xmlns:a16="http://schemas.microsoft.com/office/drawing/2014/main" id="{BF3DF030-AB2C-4CBC-9106-E09E3F27A8C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xdr:row>
      <xdr:rowOff>0</xdr:rowOff>
    </xdr:from>
    <xdr:ext cx="91440" cy="192405"/>
    <xdr:sp macro="" textlink="">
      <xdr:nvSpPr>
        <xdr:cNvPr id="436" name="Text Box 1">
          <a:extLst>
            <a:ext uri="{FF2B5EF4-FFF2-40B4-BE49-F238E27FC236}">
              <a16:creationId xmlns:a16="http://schemas.microsoft.com/office/drawing/2014/main" id="{8B58A00F-3F4F-4C77-8A85-0421705EAB92}"/>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xdr:row>
      <xdr:rowOff>0</xdr:rowOff>
    </xdr:from>
    <xdr:ext cx="91440" cy="192405"/>
    <xdr:sp macro="" textlink="">
      <xdr:nvSpPr>
        <xdr:cNvPr id="437" name="Text Box 2">
          <a:extLst>
            <a:ext uri="{FF2B5EF4-FFF2-40B4-BE49-F238E27FC236}">
              <a16:creationId xmlns:a16="http://schemas.microsoft.com/office/drawing/2014/main" id="{0C9D9E80-2462-4631-AFBF-686D6323DDC4}"/>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xdr:row>
      <xdr:rowOff>0</xdr:rowOff>
    </xdr:from>
    <xdr:ext cx="91440" cy="192405"/>
    <xdr:sp macro="" textlink="">
      <xdr:nvSpPr>
        <xdr:cNvPr id="438" name="Text Box 3">
          <a:extLst>
            <a:ext uri="{FF2B5EF4-FFF2-40B4-BE49-F238E27FC236}">
              <a16:creationId xmlns:a16="http://schemas.microsoft.com/office/drawing/2014/main" id="{D39CA6FD-170B-48ED-901C-D5CD1BD06DA0}"/>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xdr:row>
      <xdr:rowOff>0</xdr:rowOff>
    </xdr:from>
    <xdr:ext cx="91440" cy="192405"/>
    <xdr:sp macro="" textlink="">
      <xdr:nvSpPr>
        <xdr:cNvPr id="439" name="Text Box 4">
          <a:extLst>
            <a:ext uri="{FF2B5EF4-FFF2-40B4-BE49-F238E27FC236}">
              <a16:creationId xmlns:a16="http://schemas.microsoft.com/office/drawing/2014/main" id="{1F4AD0F8-D95B-49CE-82B6-373D2D41A5F8}"/>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0</xdr:rowOff>
    </xdr:from>
    <xdr:ext cx="91440" cy="192405"/>
    <xdr:sp macro="" textlink="">
      <xdr:nvSpPr>
        <xdr:cNvPr id="440" name="Text Box 1">
          <a:extLst>
            <a:ext uri="{FF2B5EF4-FFF2-40B4-BE49-F238E27FC236}">
              <a16:creationId xmlns:a16="http://schemas.microsoft.com/office/drawing/2014/main" id="{503A9492-DA7E-4502-8EDD-E6C1E01055BD}"/>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0</xdr:rowOff>
    </xdr:from>
    <xdr:ext cx="91440" cy="192405"/>
    <xdr:sp macro="" textlink="">
      <xdr:nvSpPr>
        <xdr:cNvPr id="441" name="Text Box 2">
          <a:extLst>
            <a:ext uri="{FF2B5EF4-FFF2-40B4-BE49-F238E27FC236}">
              <a16:creationId xmlns:a16="http://schemas.microsoft.com/office/drawing/2014/main" id="{7C116832-7149-4501-BD87-E6FB73C1E21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0</xdr:rowOff>
    </xdr:from>
    <xdr:ext cx="91440" cy="192405"/>
    <xdr:sp macro="" textlink="">
      <xdr:nvSpPr>
        <xdr:cNvPr id="442" name="Text Box 3">
          <a:extLst>
            <a:ext uri="{FF2B5EF4-FFF2-40B4-BE49-F238E27FC236}">
              <a16:creationId xmlns:a16="http://schemas.microsoft.com/office/drawing/2014/main" id="{9EF60766-9161-4A98-AFDA-F175965E56AA}"/>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0</xdr:rowOff>
    </xdr:from>
    <xdr:ext cx="91440" cy="192405"/>
    <xdr:sp macro="" textlink="">
      <xdr:nvSpPr>
        <xdr:cNvPr id="443" name="Text Box 4">
          <a:extLst>
            <a:ext uri="{FF2B5EF4-FFF2-40B4-BE49-F238E27FC236}">
              <a16:creationId xmlns:a16="http://schemas.microsoft.com/office/drawing/2014/main" id="{602047DF-14B1-4101-8B93-0AFA42EB634E}"/>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444" name="Text Box 1">
          <a:extLst>
            <a:ext uri="{FF2B5EF4-FFF2-40B4-BE49-F238E27FC236}">
              <a16:creationId xmlns:a16="http://schemas.microsoft.com/office/drawing/2014/main" id="{A5FBD2DA-BC09-45A6-BA2C-1AE71DFA8C3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445" name="Text Box 2">
          <a:extLst>
            <a:ext uri="{FF2B5EF4-FFF2-40B4-BE49-F238E27FC236}">
              <a16:creationId xmlns:a16="http://schemas.microsoft.com/office/drawing/2014/main" id="{9376B534-0636-4703-85B6-539DE3C0B6B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446" name="Text Box 3">
          <a:extLst>
            <a:ext uri="{FF2B5EF4-FFF2-40B4-BE49-F238E27FC236}">
              <a16:creationId xmlns:a16="http://schemas.microsoft.com/office/drawing/2014/main" id="{D27E3589-A5E5-4D40-95F0-49C58EE86876}"/>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447" name="Text Box 4">
          <a:extLst>
            <a:ext uri="{FF2B5EF4-FFF2-40B4-BE49-F238E27FC236}">
              <a16:creationId xmlns:a16="http://schemas.microsoft.com/office/drawing/2014/main" id="{6F2D96DC-7FD0-49DD-BFFF-1FB215A463C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448" name="Text Box 1">
          <a:extLst>
            <a:ext uri="{FF2B5EF4-FFF2-40B4-BE49-F238E27FC236}">
              <a16:creationId xmlns:a16="http://schemas.microsoft.com/office/drawing/2014/main" id="{0A93AAA1-F199-4949-B151-3D482B05A73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449" name="Text Box 2">
          <a:extLst>
            <a:ext uri="{FF2B5EF4-FFF2-40B4-BE49-F238E27FC236}">
              <a16:creationId xmlns:a16="http://schemas.microsoft.com/office/drawing/2014/main" id="{BAC15891-B1F9-4BCA-A33A-C8BBD706AD6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450" name="Text Box 3">
          <a:extLst>
            <a:ext uri="{FF2B5EF4-FFF2-40B4-BE49-F238E27FC236}">
              <a16:creationId xmlns:a16="http://schemas.microsoft.com/office/drawing/2014/main" id="{85FC38FA-A99D-4049-8319-A3B0AD677FAB}"/>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451" name="Text Box 4">
          <a:extLst>
            <a:ext uri="{FF2B5EF4-FFF2-40B4-BE49-F238E27FC236}">
              <a16:creationId xmlns:a16="http://schemas.microsoft.com/office/drawing/2014/main" id="{1F2B60A8-C9E1-417C-9710-C8C27E0A495E}"/>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0</xdr:rowOff>
    </xdr:from>
    <xdr:ext cx="91440" cy="192405"/>
    <xdr:sp macro="" textlink="">
      <xdr:nvSpPr>
        <xdr:cNvPr id="452" name="Text Box 1">
          <a:extLst>
            <a:ext uri="{FF2B5EF4-FFF2-40B4-BE49-F238E27FC236}">
              <a16:creationId xmlns:a16="http://schemas.microsoft.com/office/drawing/2014/main" id="{B26DCDCF-102C-4BD8-9894-B70DE2EADFF1}"/>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0</xdr:rowOff>
    </xdr:from>
    <xdr:ext cx="91440" cy="192405"/>
    <xdr:sp macro="" textlink="">
      <xdr:nvSpPr>
        <xdr:cNvPr id="453" name="Text Box 2">
          <a:extLst>
            <a:ext uri="{FF2B5EF4-FFF2-40B4-BE49-F238E27FC236}">
              <a16:creationId xmlns:a16="http://schemas.microsoft.com/office/drawing/2014/main" id="{DA04CB97-D889-4914-8540-9281AC83240C}"/>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0</xdr:rowOff>
    </xdr:from>
    <xdr:ext cx="91440" cy="192405"/>
    <xdr:sp macro="" textlink="">
      <xdr:nvSpPr>
        <xdr:cNvPr id="454" name="Text Box 3">
          <a:extLst>
            <a:ext uri="{FF2B5EF4-FFF2-40B4-BE49-F238E27FC236}">
              <a16:creationId xmlns:a16="http://schemas.microsoft.com/office/drawing/2014/main" id="{22429200-4A3C-49D1-B988-F5B0A18DC619}"/>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0</xdr:rowOff>
    </xdr:from>
    <xdr:ext cx="91440" cy="192405"/>
    <xdr:sp macro="" textlink="">
      <xdr:nvSpPr>
        <xdr:cNvPr id="455" name="Text Box 4">
          <a:extLst>
            <a:ext uri="{FF2B5EF4-FFF2-40B4-BE49-F238E27FC236}">
              <a16:creationId xmlns:a16="http://schemas.microsoft.com/office/drawing/2014/main" id="{BCA41D0B-2649-45BE-89BA-79B88985FFBD}"/>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456" name="Text Box 1">
          <a:extLst>
            <a:ext uri="{FF2B5EF4-FFF2-40B4-BE49-F238E27FC236}">
              <a16:creationId xmlns:a16="http://schemas.microsoft.com/office/drawing/2014/main" id="{EE89329A-BBC3-4688-8258-27C06A3C21B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457" name="Text Box 2">
          <a:extLst>
            <a:ext uri="{FF2B5EF4-FFF2-40B4-BE49-F238E27FC236}">
              <a16:creationId xmlns:a16="http://schemas.microsoft.com/office/drawing/2014/main" id="{2781DD81-6AEB-4933-B625-0B12CE3630C9}"/>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458" name="Text Box 3">
          <a:extLst>
            <a:ext uri="{FF2B5EF4-FFF2-40B4-BE49-F238E27FC236}">
              <a16:creationId xmlns:a16="http://schemas.microsoft.com/office/drawing/2014/main" id="{838A80F9-6A23-46EC-A3DA-B020BE3B592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459" name="Text Box 4">
          <a:extLst>
            <a:ext uri="{FF2B5EF4-FFF2-40B4-BE49-F238E27FC236}">
              <a16:creationId xmlns:a16="http://schemas.microsoft.com/office/drawing/2014/main" id="{6D7DF7A9-2FCB-4FFB-95EC-A4E7C516CDBB}"/>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460" name="Text Box 1">
          <a:extLst>
            <a:ext uri="{FF2B5EF4-FFF2-40B4-BE49-F238E27FC236}">
              <a16:creationId xmlns:a16="http://schemas.microsoft.com/office/drawing/2014/main" id="{6189AA95-CB52-45C3-90CC-F12166AA3FA6}"/>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461" name="Text Box 2">
          <a:extLst>
            <a:ext uri="{FF2B5EF4-FFF2-40B4-BE49-F238E27FC236}">
              <a16:creationId xmlns:a16="http://schemas.microsoft.com/office/drawing/2014/main" id="{ED59F62C-8CC2-4710-A431-8E748C528402}"/>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462" name="Text Box 3">
          <a:extLst>
            <a:ext uri="{FF2B5EF4-FFF2-40B4-BE49-F238E27FC236}">
              <a16:creationId xmlns:a16="http://schemas.microsoft.com/office/drawing/2014/main" id="{D9F5DC89-359C-4982-9ED3-406915F1CFD0}"/>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463" name="Text Box 4">
          <a:extLst>
            <a:ext uri="{FF2B5EF4-FFF2-40B4-BE49-F238E27FC236}">
              <a16:creationId xmlns:a16="http://schemas.microsoft.com/office/drawing/2014/main" id="{A85BC422-8699-48D4-A99D-DC2724C6FD2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464" name="Text Box 1">
          <a:extLst>
            <a:ext uri="{FF2B5EF4-FFF2-40B4-BE49-F238E27FC236}">
              <a16:creationId xmlns:a16="http://schemas.microsoft.com/office/drawing/2014/main" id="{6DCC8F7C-FD50-478C-B8B0-43697C246D90}"/>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465" name="Text Box 2">
          <a:extLst>
            <a:ext uri="{FF2B5EF4-FFF2-40B4-BE49-F238E27FC236}">
              <a16:creationId xmlns:a16="http://schemas.microsoft.com/office/drawing/2014/main" id="{F44B3034-C03B-4490-A1E5-3B26AE5040E0}"/>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466" name="Text Box 3">
          <a:extLst>
            <a:ext uri="{FF2B5EF4-FFF2-40B4-BE49-F238E27FC236}">
              <a16:creationId xmlns:a16="http://schemas.microsoft.com/office/drawing/2014/main" id="{76ECE116-6800-4E18-9C65-4914B2D7BC1D}"/>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467" name="Text Box 4">
          <a:extLst>
            <a:ext uri="{FF2B5EF4-FFF2-40B4-BE49-F238E27FC236}">
              <a16:creationId xmlns:a16="http://schemas.microsoft.com/office/drawing/2014/main" id="{99EEF69B-8BCC-4613-9DC2-B879503E220D}"/>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468" name="Text Box 1">
          <a:extLst>
            <a:ext uri="{FF2B5EF4-FFF2-40B4-BE49-F238E27FC236}">
              <a16:creationId xmlns:a16="http://schemas.microsoft.com/office/drawing/2014/main" id="{A758DB41-FF84-43B2-B025-E091AB48AB0F}"/>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469" name="Text Box 2">
          <a:extLst>
            <a:ext uri="{FF2B5EF4-FFF2-40B4-BE49-F238E27FC236}">
              <a16:creationId xmlns:a16="http://schemas.microsoft.com/office/drawing/2014/main" id="{AAB3D4F5-29D4-4A5B-B0D7-401A42F6F6C5}"/>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470" name="Text Box 3">
          <a:extLst>
            <a:ext uri="{FF2B5EF4-FFF2-40B4-BE49-F238E27FC236}">
              <a16:creationId xmlns:a16="http://schemas.microsoft.com/office/drawing/2014/main" id="{F3D1CF32-22B9-4A1D-9C56-0DC859E03252}"/>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471" name="Text Box 4">
          <a:extLst>
            <a:ext uri="{FF2B5EF4-FFF2-40B4-BE49-F238E27FC236}">
              <a16:creationId xmlns:a16="http://schemas.microsoft.com/office/drawing/2014/main" id="{D7726DD8-1434-47B9-BEAB-FB5E286A77E0}"/>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472" name="Text Box 1">
          <a:extLst>
            <a:ext uri="{FF2B5EF4-FFF2-40B4-BE49-F238E27FC236}">
              <a16:creationId xmlns:a16="http://schemas.microsoft.com/office/drawing/2014/main" id="{D60B9E4D-A206-4163-AF33-1D6D39DBB87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473" name="Text Box 2">
          <a:extLst>
            <a:ext uri="{FF2B5EF4-FFF2-40B4-BE49-F238E27FC236}">
              <a16:creationId xmlns:a16="http://schemas.microsoft.com/office/drawing/2014/main" id="{31367A68-04F2-4BD3-A685-92E31323592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474" name="Text Box 3">
          <a:extLst>
            <a:ext uri="{FF2B5EF4-FFF2-40B4-BE49-F238E27FC236}">
              <a16:creationId xmlns:a16="http://schemas.microsoft.com/office/drawing/2014/main" id="{C5B38902-2E2B-4A0F-B78E-7D45673F47F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475" name="Text Box 4">
          <a:extLst>
            <a:ext uri="{FF2B5EF4-FFF2-40B4-BE49-F238E27FC236}">
              <a16:creationId xmlns:a16="http://schemas.microsoft.com/office/drawing/2014/main" id="{5ECE901B-9153-4FB3-9B2E-EFFBCD031DD3}"/>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476" name="Text Box 1">
          <a:extLst>
            <a:ext uri="{FF2B5EF4-FFF2-40B4-BE49-F238E27FC236}">
              <a16:creationId xmlns:a16="http://schemas.microsoft.com/office/drawing/2014/main" id="{D09613BB-9E5F-4297-A117-4F163B43E33A}"/>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477" name="Text Box 2">
          <a:extLst>
            <a:ext uri="{FF2B5EF4-FFF2-40B4-BE49-F238E27FC236}">
              <a16:creationId xmlns:a16="http://schemas.microsoft.com/office/drawing/2014/main" id="{820256E7-7711-4B64-B0AA-8251BEF4D92B}"/>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478" name="Text Box 3">
          <a:extLst>
            <a:ext uri="{FF2B5EF4-FFF2-40B4-BE49-F238E27FC236}">
              <a16:creationId xmlns:a16="http://schemas.microsoft.com/office/drawing/2014/main" id="{BEF796E7-64D1-4BB9-9C7A-3B01D967707A}"/>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479" name="Text Box 4">
          <a:extLst>
            <a:ext uri="{FF2B5EF4-FFF2-40B4-BE49-F238E27FC236}">
              <a16:creationId xmlns:a16="http://schemas.microsoft.com/office/drawing/2014/main" id="{79C562A8-1A66-45E6-9181-30079AE2890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480" name="Text Box 1">
          <a:extLst>
            <a:ext uri="{FF2B5EF4-FFF2-40B4-BE49-F238E27FC236}">
              <a16:creationId xmlns:a16="http://schemas.microsoft.com/office/drawing/2014/main" id="{70D3A009-3638-49C8-ACDF-85D73F69D4EB}"/>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481" name="Text Box 2">
          <a:extLst>
            <a:ext uri="{FF2B5EF4-FFF2-40B4-BE49-F238E27FC236}">
              <a16:creationId xmlns:a16="http://schemas.microsoft.com/office/drawing/2014/main" id="{6D1BCE95-3410-455E-981B-1808FC0617BD}"/>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482" name="Text Box 3">
          <a:extLst>
            <a:ext uri="{FF2B5EF4-FFF2-40B4-BE49-F238E27FC236}">
              <a16:creationId xmlns:a16="http://schemas.microsoft.com/office/drawing/2014/main" id="{A0A231FA-E6A7-4183-90EB-41A59A33C77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483" name="Text Box 4">
          <a:extLst>
            <a:ext uri="{FF2B5EF4-FFF2-40B4-BE49-F238E27FC236}">
              <a16:creationId xmlns:a16="http://schemas.microsoft.com/office/drawing/2014/main" id="{AA5254FA-4D2C-41E7-821B-F1BA48F3DF33}"/>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484" name="Text Box 1">
          <a:extLst>
            <a:ext uri="{FF2B5EF4-FFF2-40B4-BE49-F238E27FC236}">
              <a16:creationId xmlns:a16="http://schemas.microsoft.com/office/drawing/2014/main" id="{68C86002-1A5E-4DC6-99BF-B15EBF440E5C}"/>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485" name="Text Box 2">
          <a:extLst>
            <a:ext uri="{FF2B5EF4-FFF2-40B4-BE49-F238E27FC236}">
              <a16:creationId xmlns:a16="http://schemas.microsoft.com/office/drawing/2014/main" id="{4299025A-53FC-463F-89F8-DAD5EE40E146}"/>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486" name="Text Box 3">
          <a:extLst>
            <a:ext uri="{FF2B5EF4-FFF2-40B4-BE49-F238E27FC236}">
              <a16:creationId xmlns:a16="http://schemas.microsoft.com/office/drawing/2014/main" id="{FD779FFE-AD1A-491A-B078-7CB65FEF7352}"/>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487" name="Text Box 4">
          <a:extLst>
            <a:ext uri="{FF2B5EF4-FFF2-40B4-BE49-F238E27FC236}">
              <a16:creationId xmlns:a16="http://schemas.microsoft.com/office/drawing/2014/main" id="{679D7529-8F0B-4904-829C-22CCC3CF50F8}"/>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488" name="Text Box 1">
          <a:extLst>
            <a:ext uri="{FF2B5EF4-FFF2-40B4-BE49-F238E27FC236}">
              <a16:creationId xmlns:a16="http://schemas.microsoft.com/office/drawing/2014/main" id="{2340183A-1E81-46FE-ABCE-D63575AC199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489" name="Text Box 2">
          <a:extLst>
            <a:ext uri="{FF2B5EF4-FFF2-40B4-BE49-F238E27FC236}">
              <a16:creationId xmlns:a16="http://schemas.microsoft.com/office/drawing/2014/main" id="{3A71D961-EE37-4B5E-AEE0-9E9F925B2A53}"/>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490" name="Text Box 3">
          <a:extLst>
            <a:ext uri="{FF2B5EF4-FFF2-40B4-BE49-F238E27FC236}">
              <a16:creationId xmlns:a16="http://schemas.microsoft.com/office/drawing/2014/main" id="{45CC82EE-E98B-4E43-849F-E0B13DDEE11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491" name="Text Box 4">
          <a:extLst>
            <a:ext uri="{FF2B5EF4-FFF2-40B4-BE49-F238E27FC236}">
              <a16:creationId xmlns:a16="http://schemas.microsoft.com/office/drawing/2014/main" id="{662CD4D9-B571-48E0-959B-E342B38C259A}"/>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492" name="Text Box 1">
          <a:extLst>
            <a:ext uri="{FF2B5EF4-FFF2-40B4-BE49-F238E27FC236}">
              <a16:creationId xmlns:a16="http://schemas.microsoft.com/office/drawing/2014/main" id="{591B01B6-84C4-4691-9444-B6855E95455D}"/>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493" name="Text Box 2">
          <a:extLst>
            <a:ext uri="{FF2B5EF4-FFF2-40B4-BE49-F238E27FC236}">
              <a16:creationId xmlns:a16="http://schemas.microsoft.com/office/drawing/2014/main" id="{CA7BC9AA-EDE6-445A-A056-DB49C1C0CF6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494" name="Text Box 3">
          <a:extLst>
            <a:ext uri="{FF2B5EF4-FFF2-40B4-BE49-F238E27FC236}">
              <a16:creationId xmlns:a16="http://schemas.microsoft.com/office/drawing/2014/main" id="{83477836-B103-485F-9E66-FEB84F6DDDF2}"/>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495" name="Text Box 4">
          <a:extLst>
            <a:ext uri="{FF2B5EF4-FFF2-40B4-BE49-F238E27FC236}">
              <a16:creationId xmlns:a16="http://schemas.microsoft.com/office/drawing/2014/main" id="{3A8C196A-8436-4C56-9EC8-121559A0495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496" name="Text Box 1">
          <a:extLst>
            <a:ext uri="{FF2B5EF4-FFF2-40B4-BE49-F238E27FC236}">
              <a16:creationId xmlns:a16="http://schemas.microsoft.com/office/drawing/2014/main" id="{5D94CE24-F788-4177-989A-3E63809B4B42}"/>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497" name="Text Box 2">
          <a:extLst>
            <a:ext uri="{FF2B5EF4-FFF2-40B4-BE49-F238E27FC236}">
              <a16:creationId xmlns:a16="http://schemas.microsoft.com/office/drawing/2014/main" id="{8509D67D-A514-4E64-9995-AB7FB1970E27}"/>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498" name="Text Box 3">
          <a:extLst>
            <a:ext uri="{FF2B5EF4-FFF2-40B4-BE49-F238E27FC236}">
              <a16:creationId xmlns:a16="http://schemas.microsoft.com/office/drawing/2014/main" id="{E14BE916-3FDC-4357-AB22-B1AAC864F47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499" name="Text Box 4">
          <a:extLst>
            <a:ext uri="{FF2B5EF4-FFF2-40B4-BE49-F238E27FC236}">
              <a16:creationId xmlns:a16="http://schemas.microsoft.com/office/drawing/2014/main" id="{A595C71F-D572-42B5-B12A-E1BB7E42E648}"/>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500" name="Text Box 1">
          <a:extLst>
            <a:ext uri="{FF2B5EF4-FFF2-40B4-BE49-F238E27FC236}">
              <a16:creationId xmlns:a16="http://schemas.microsoft.com/office/drawing/2014/main" id="{B4479FD4-5152-46C1-8549-BA9D510DD54D}"/>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501" name="Text Box 2">
          <a:extLst>
            <a:ext uri="{FF2B5EF4-FFF2-40B4-BE49-F238E27FC236}">
              <a16:creationId xmlns:a16="http://schemas.microsoft.com/office/drawing/2014/main" id="{66F6A94A-32EE-4899-8BE8-8FF0059941C3}"/>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502" name="Text Box 3">
          <a:extLst>
            <a:ext uri="{FF2B5EF4-FFF2-40B4-BE49-F238E27FC236}">
              <a16:creationId xmlns:a16="http://schemas.microsoft.com/office/drawing/2014/main" id="{4FA6EDAF-0D7B-477A-9A64-51B037636205}"/>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503" name="Text Box 4">
          <a:extLst>
            <a:ext uri="{FF2B5EF4-FFF2-40B4-BE49-F238E27FC236}">
              <a16:creationId xmlns:a16="http://schemas.microsoft.com/office/drawing/2014/main" id="{315FD5C2-C2AF-4B9B-B106-77F23E5A2B0C}"/>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504" name="Text Box 1">
          <a:extLst>
            <a:ext uri="{FF2B5EF4-FFF2-40B4-BE49-F238E27FC236}">
              <a16:creationId xmlns:a16="http://schemas.microsoft.com/office/drawing/2014/main" id="{C47F545A-B55B-4619-AA2D-316E9FAC12DD}"/>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505" name="Text Box 2">
          <a:extLst>
            <a:ext uri="{FF2B5EF4-FFF2-40B4-BE49-F238E27FC236}">
              <a16:creationId xmlns:a16="http://schemas.microsoft.com/office/drawing/2014/main" id="{3B32A474-3407-472E-BC53-1E61959C22C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506" name="Text Box 3">
          <a:extLst>
            <a:ext uri="{FF2B5EF4-FFF2-40B4-BE49-F238E27FC236}">
              <a16:creationId xmlns:a16="http://schemas.microsoft.com/office/drawing/2014/main" id="{9CD034AE-F8F4-4590-86D8-EDFA09746790}"/>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507" name="Text Box 4">
          <a:extLst>
            <a:ext uri="{FF2B5EF4-FFF2-40B4-BE49-F238E27FC236}">
              <a16:creationId xmlns:a16="http://schemas.microsoft.com/office/drawing/2014/main" id="{081FFE18-171D-494C-A485-16B3276F2D7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508" name="Text Box 1">
          <a:extLst>
            <a:ext uri="{FF2B5EF4-FFF2-40B4-BE49-F238E27FC236}">
              <a16:creationId xmlns:a16="http://schemas.microsoft.com/office/drawing/2014/main" id="{EC67BFA0-667C-4EBC-80A8-3AFFC9DC4E3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509" name="Text Box 2">
          <a:extLst>
            <a:ext uri="{FF2B5EF4-FFF2-40B4-BE49-F238E27FC236}">
              <a16:creationId xmlns:a16="http://schemas.microsoft.com/office/drawing/2014/main" id="{E5AC343D-EE79-4C46-9EB7-D4F9ECF7811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510" name="Text Box 3">
          <a:extLst>
            <a:ext uri="{FF2B5EF4-FFF2-40B4-BE49-F238E27FC236}">
              <a16:creationId xmlns:a16="http://schemas.microsoft.com/office/drawing/2014/main" id="{FD0DF932-E2AF-4C2E-9093-7DB50595CD7E}"/>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511" name="Text Box 4">
          <a:extLst>
            <a:ext uri="{FF2B5EF4-FFF2-40B4-BE49-F238E27FC236}">
              <a16:creationId xmlns:a16="http://schemas.microsoft.com/office/drawing/2014/main" id="{F7315A41-4BEB-44A2-9A35-68BA58CE370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512" name="Text Box 1">
          <a:extLst>
            <a:ext uri="{FF2B5EF4-FFF2-40B4-BE49-F238E27FC236}">
              <a16:creationId xmlns:a16="http://schemas.microsoft.com/office/drawing/2014/main" id="{4CE480CD-847B-4F65-A0C0-83AD52B7D969}"/>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513" name="Text Box 2">
          <a:extLst>
            <a:ext uri="{FF2B5EF4-FFF2-40B4-BE49-F238E27FC236}">
              <a16:creationId xmlns:a16="http://schemas.microsoft.com/office/drawing/2014/main" id="{652515C5-F6B2-49A8-BAA8-227553D822E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514" name="Text Box 3">
          <a:extLst>
            <a:ext uri="{FF2B5EF4-FFF2-40B4-BE49-F238E27FC236}">
              <a16:creationId xmlns:a16="http://schemas.microsoft.com/office/drawing/2014/main" id="{2CA5960D-0C9D-4FA2-8C9F-F06DCCCC87E3}"/>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515" name="Text Box 4">
          <a:extLst>
            <a:ext uri="{FF2B5EF4-FFF2-40B4-BE49-F238E27FC236}">
              <a16:creationId xmlns:a16="http://schemas.microsoft.com/office/drawing/2014/main" id="{D7BD8A53-051F-4F16-AAA1-78127D2B589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1440" cy="192405"/>
    <xdr:sp macro="" textlink="">
      <xdr:nvSpPr>
        <xdr:cNvPr id="516" name="Text Box 1">
          <a:extLst>
            <a:ext uri="{FF2B5EF4-FFF2-40B4-BE49-F238E27FC236}">
              <a16:creationId xmlns:a16="http://schemas.microsoft.com/office/drawing/2014/main" id="{8B496836-79DF-4E6D-9254-FFE078AD6147}"/>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1440" cy="192405"/>
    <xdr:sp macro="" textlink="">
      <xdr:nvSpPr>
        <xdr:cNvPr id="517" name="Text Box 2">
          <a:extLst>
            <a:ext uri="{FF2B5EF4-FFF2-40B4-BE49-F238E27FC236}">
              <a16:creationId xmlns:a16="http://schemas.microsoft.com/office/drawing/2014/main" id="{3B750E8C-5F8F-4539-8503-63B746EB6F5B}"/>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1440" cy="192405"/>
    <xdr:sp macro="" textlink="">
      <xdr:nvSpPr>
        <xdr:cNvPr id="518" name="Text Box 3">
          <a:extLst>
            <a:ext uri="{FF2B5EF4-FFF2-40B4-BE49-F238E27FC236}">
              <a16:creationId xmlns:a16="http://schemas.microsoft.com/office/drawing/2014/main" id="{D4D32068-CDBE-4090-B1DE-9587FA19FB6C}"/>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1440" cy="192405"/>
    <xdr:sp macro="" textlink="">
      <xdr:nvSpPr>
        <xdr:cNvPr id="519" name="Text Box 4">
          <a:extLst>
            <a:ext uri="{FF2B5EF4-FFF2-40B4-BE49-F238E27FC236}">
              <a16:creationId xmlns:a16="http://schemas.microsoft.com/office/drawing/2014/main" id="{9F32A662-19FE-4EE0-9D4B-5FFB80A0A3A6}"/>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520" name="Text Box 1">
          <a:extLst>
            <a:ext uri="{FF2B5EF4-FFF2-40B4-BE49-F238E27FC236}">
              <a16:creationId xmlns:a16="http://schemas.microsoft.com/office/drawing/2014/main" id="{DAB09E01-E524-438F-81E3-77537CF13618}"/>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521" name="Text Box 2">
          <a:extLst>
            <a:ext uri="{FF2B5EF4-FFF2-40B4-BE49-F238E27FC236}">
              <a16:creationId xmlns:a16="http://schemas.microsoft.com/office/drawing/2014/main" id="{F9F41B75-A752-4BA9-9E53-D2E59090B7F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522" name="Text Box 3">
          <a:extLst>
            <a:ext uri="{FF2B5EF4-FFF2-40B4-BE49-F238E27FC236}">
              <a16:creationId xmlns:a16="http://schemas.microsoft.com/office/drawing/2014/main" id="{F92B6D49-F49C-4599-B44B-A6C706B8F40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523" name="Text Box 4">
          <a:extLst>
            <a:ext uri="{FF2B5EF4-FFF2-40B4-BE49-F238E27FC236}">
              <a16:creationId xmlns:a16="http://schemas.microsoft.com/office/drawing/2014/main" id="{D6A3DC50-B686-45E7-9597-7008AAF8555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524" name="Text Box 1">
          <a:extLst>
            <a:ext uri="{FF2B5EF4-FFF2-40B4-BE49-F238E27FC236}">
              <a16:creationId xmlns:a16="http://schemas.microsoft.com/office/drawing/2014/main" id="{1F8ADBEA-248B-4E94-AA13-0F0C10C850C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525" name="Text Box 2">
          <a:extLst>
            <a:ext uri="{FF2B5EF4-FFF2-40B4-BE49-F238E27FC236}">
              <a16:creationId xmlns:a16="http://schemas.microsoft.com/office/drawing/2014/main" id="{99F90274-21D3-4DE1-BEA9-DD100031B07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526" name="Text Box 3">
          <a:extLst>
            <a:ext uri="{FF2B5EF4-FFF2-40B4-BE49-F238E27FC236}">
              <a16:creationId xmlns:a16="http://schemas.microsoft.com/office/drawing/2014/main" id="{4939BEA4-03C2-405C-8BD6-310BCBEAA3F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527" name="Text Box 4">
          <a:extLst>
            <a:ext uri="{FF2B5EF4-FFF2-40B4-BE49-F238E27FC236}">
              <a16:creationId xmlns:a16="http://schemas.microsoft.com/office/drawing/2014/main" id="{05F16433-3668-4270-B9B4-D73A8F862BD2}"/>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528" name="Text Box 1">
          <a:extLst>
            <a:ext uri="{FF2B5EF4-FFF2-40B4-BE49-F238E27FC236}">
              <a16:creationId xmlns:a16="http://schemas.microsoft.com/office/drawing/2014/main" id="{921C5B8E-BFEF-4F35-A1F4-FC5878199E3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529" name="Text Box 2">
          <a:extLst>
            <a:ext uri="{FF2B5EF4-FFF2-40B4-BE49-F238E27FC236}">
              <a16:creationId xmlns:a16="http://schemas.microsoft.com/office/drawing/2014/main" id="{DD2C2033-B06D-432A-A35D-CF16F83356BE}"/>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530" name="Text Box 3">
          <a:extLst>
            <a:ext uri="{FF2B5EF4-FFF2-40B4-BE49-F238E27FC236}">
              <a16:creationId xmlns:a16="http://schemas.microsoft.com/office/drawing/2014/main" id="{6F2E714E-60FC-4057-B713-BE726A51B02B}"/>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531" name="Text Box 4">
          <a:extLst>
            <a:ext uri="{FF2B5EF4-FFF2-40B4-BE49-F238E27FC236}">
              <a16:creationId xmlns:a16="http://schemas.microsoft.com/office/drawing/2014/main" id="{AD83356E-C021-4A28-950C-364D8BB02428}"/>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532" name="Text Box 1">
          <a:extLst>
            <a:ext uri="{FF2B5EF4-FFF2-40B4-BE49-F238E27FC236}">
              <a16:creationId xmlns:a16="http://schemas.microsoft.com/office/drawing/2014/main" id="{B4BE2040-72B9-4592-8302-45F4D1225B96}"/>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533" name="Text Box 2">
          <a:extLst>
            <a:ext uri="{FF2B5EF4-FFF2-40B4-BE49-F238E27FC236}">
              <a16:creationId xmlns:a16="http://schemas.microsoft.com/office/drawing/2014/main" id="{EE773D98-CDFC-491D-BA7E-F15BD2F388B0}"/>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534" name="Text Box 3">
          <a:extLst>
            <a:ext uri="{FF2B5EF4-FFF2-40B4-BE49-F238E27FC236}">
              <a16:creationId xmlns:a16="http://schemas.microsoft.com/office/drawing/2014/main" id="{B9E49839-2E38-4E5E-A763-1FC8268C4941}"/>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535" name="Text Box 4">
          <a:extLst>
            <a:ext uri="{FF2B5EF4-FFF2-40B4-BE49-F238E27FC236}">
              <a16:creationId xmlns:a16="http://schemas.microsoft.com/office/drawing/2014/main" id="{FAC5F4BE-37B2-4B71-92F0-64ED74BA317C}"/>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536" name="Text Box 1">
          <a:extLst>
            <a:ext uri="{FF2B5EF4-FFF2-40B4-BE49-F238E27FC236}">
              <a16:creationId xmlns:a16="http://schemas.microsoft.com/office/drawing/2014/main" id="{87B60941-418F-429D-8317-52FDFC109B7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537" name="Text Box 2">
          <a:extLst>
            <a:ext uri="{FF2B5EF4-FFF2-40B4-BE49-F238E27FC236}">
              <a16:creationId xmlns:a16="http://schemas.microsoft.com/office/drawing/2014/main" id="{BD5157A9-F2F7-426E-9B16-861AC7136D2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538" name="Text Box 3">
          <a:extLst>
            <a:ext uri="{FF2B5EF4-FFF2-40B4-BE49-F238E27FC236}">
              <a16:creationId xmlns:a16="http://schemas.microsoft.com/office/drawing/2014/main" id="{1C7F8849-B471-442E-98E4-3F65454AF29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539" name="Text Box 4">
          <a:extLst>
            <a:ext uri="{FF2B5EF4-FFF2-40B4-BE49-F238E27FC236}">
              <a16:creationId xmlns:a16="http://schemas.microsoft.com/office/drawing/2014/main" id="{15C7BFDC-6A5A-460D-A6E1-3FABEDE40706}"/>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540" name="Text Box 1">
          <a:extLst>
            <a:ext uri="{FF2B5EF4-FFF2-40B4-BE49-F238E27FC236}">
              <a16:creationId xmlns:a16="http://schemas.microsoft.com/office/drawing/2014/main" id="{9D9A8175-F351-49B1-B24B-E905BAC0707D}"/>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541" name="Text Box 2">
          <a:extLst>
            <a:ext uri="{FF2B5EF4-FFF2-40B4-BE49-F238E27FC236}">
              <a16:creationId xmlns:a16="http://schemas.microsoft.com/office/drawing/2014/main" id="{314A2A40-5BB9-4E3C-8041-B96B1A4DCE0D}"/>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542" name="Text Box 3">
          <a:extLst>
            <a:ext uri="{FF2B5EF4-FFF2-40B4-BE49-F238E27FC236}">
              <a16:creationId xmlns:a16="http://schemas.microsoft.com/office/drawing/2014/main" id="{24A360B7-D7C2-483F-B77C-69114A189F78}"/>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543" name="Text Box 4">
          <a:extLst>
            <a:ext uri="{FF2B5EF4-FFF2-40B4-BE49-F238E27FC236}">
              <a16:creationId xmlns:a16="http://schemas.microsoft.com/office/drawing/2014/main" id="{BF85631C-7062-4B2C-8DD1-12F76AB816E8}"/>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544" name="Text Box 1">
          <a:extLst>
            <a:ext uri="{FF2B5EF4-FFF2-40B4-BE49-F238E27FC236}">
              <a16:creationId xmlns:a16="http://schemas.microsoft.com/office/drawing/2014/main" id="{656D0A97-9943-4BBD-8CED-E5767D3BACC8}"/>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545" name="Text Box 2">
          <a:extLst>
            <a:ext uri="{FF2B5EF4-FFF2-40B4-BE49-F238E27FC236}">
              <a16:creationId xmlns:a16="http://schemas.microsoft.com/office/drawing/2014/main" id="{336FD517-DEE9-4025-8BD0-B604A6193C0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546" name="Text Box 3">
          <a:extLst>
            <a:ext uri="{FF2B5EF4-FFF2-40B4-BE49-F238E27FC236}">
              <a16:creationId xmlns:a16="http://schemas.microsoft.com/office/drawing/2014/main" id="{E8CB4D85-0EA2-42E4-9C4A-DED8EA674E4A}"/>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547" name="Text Box 4">
          <a:extLst>
            <a:ext uri="{FF2B5EF4-FFF2-40B4-BE49-F238E27FC236}">
              <a16:creationId xmlns:a16="http://schemas.microsoft.com/office/drawing/2014/main" id="{C43C4894-FCBD-423B-B87B-5A75DF538EA3}"/>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548" name="Text Box 1">
          <a:extLst>
            <a:ext uri="{FF2B5EF4-FFF2-40B4-BE49-F238E27FC236}">
              <a16:creationId xmlns:a16="http://schemas.microsoft.com/office/drawing/2014/main" id="{B4331519-5EE1-4633-9055-7983E3479B78}"/>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549" name="Text Box 2">
          <a:extLst>
            <a:ext uri="{FF2B5EF4-FFF2-40B4-BE49-F238E27FC236}">
              <a16:creationId xmlns:a16="http://schemas.microsoft.com/office/drawing/2014/main" id="{53F9E9B3-35A3-498A-BB15-135E3C0D4CA7}"/>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550" name="Text Box 3">
          <a:extLst>
            <a:ext uri="{FF2B5EF4-FFF2-40B4-BE49-F238E27FC236}">
              <a16:creationId xmlns:a16="http://schemas.microsoft.com/office/drawing/2014/main" id="{05CF35AC-DE38-421C-96DC-FABBC9285E2C}"/>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551" name="Text Box 4">
          <a:extLst>
            <a:ext uri="{FF2B5EF4-FFF2-40B4-BE49-F238E27FC236}">
              <a16:creationId xmlns:a16="http://schemas.microsoft.com/office/drawing/2014/main" id="{9957E6D1-722F-4467-AF7B-B3AB151D8302}"/>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552" name="Text Box 1">
          <a:extLst>
            <a:ext uri="{FF2B5EF4-FFF2-40B4-BE49-F238E27FC236}">
              <a16:creationId xmlns:a16="http://schemas.microsoft.com/office/drawing/2014/main" id="{BB25610B-8A0A-48D5-AE2F-9213D4AB06B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553" name="Text Box 2">
          <a:extLst>
            <a:ext uri="{FF2B5EF4-FFF2-40B4-BE49-F238E27FC236}">
              <a16:creationId xmlns:a16="http://schemas.microsoft.com/office/drawing/2014/main" id="{6BEFFD1B-005A-4D2C-9ABA-38FB93C80649}"/>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554" name="Text Box 3">
          <a:extLst>
            <a:ext uri="{FF2B5EF4-FFF2-40B4-BE49-F238E27FC236}">
              <a16:creationId xmlns:a16="http://schemas.microsoft.com/office/drawing/2014/main" id="{5762B38B-0469-4CC8-9DE9-0CF78DC6BC10}"/>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555" name="Text Box 4">
          <a:extLst>
            <a:ext uri="{FF2B5EF4-FFF2-40B4-BE49-F238E27FC236}">
              <a16:creationId xmlns:a16="http://schemas.microsoft.com/office/drawing/2014/main" id="{568A7024-A60C-43B1-A157-776C6C5F1C89}"/>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556" name="Text Box 1">
          <a:extLst>
            <a:ext uri="{FF2B5EF4-FFF2-40B4-BE49-F238E27FC236}">
              <a16:creationId xmlns:a16="http://schemas.microsoft.com/office/drawing/2014/main" id="{B3FD2837-CD70-48D7-91C8-7EF3D833E92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557" name="Text Box 2">
          <a:extLst>
            <a:ext uri="{FF2B5EF4-FFF2-40B4-BE49-F238E27FC236}">
              <a16:creationId xmlns:a16="http://schemas.microsoft.com/office/drawing/2014/main" id="{AC3ABAE3-C6E9-428E-B460-7FDC291F3A9D}"/>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558" name="Text Box 3">
          <a:extLst>
            <a:ext uri="{FF2B5EF4-FFF2-40B4-BE49-F238E27FC236}">
              <a16:creationId xmlns:a16="http://schemas.microsoft.com/office/drawing/2014/main" id="{1287E176-03CA-41EA-A0E5-FE3D621F92D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559" name="Text Box 4">
          <a:extLst>
            <a:ext uri="{FF2B5EF4-FFF2-40B4-BE49-F238E27FC236}">
              <a16:creationId xmlns:a16="http://schemas.microsoft.com/office/drawing/2014/main" id="{6097F515-5B89-4FA0-81DD-091322BE0B8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560" name="Text Box 1">
          <a:extLst>
            <a:ext uri="{FF2B5EF4-FFF2-40B4-BE49-F238E27FC236}">
              <a16:creationId xmlns:a16="http://schemas.microsoft.com/office/drawing/2014/main" id="{782267BD-25F4-4CCC-AF1E-8098B6C7DCC9}"/>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561" name="Text Box 2">
          <a:extLst>
            <a:ext uri="{FF2B5EF4-FFF2-40B4-BE49-F238E27FC236}">
              <a16:creationId xmlns:a16="http://schemas.microsoft.com/office/drawing/2014/main" id="{B13B049E-AF96-42F7-8FCB-98081934F9F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562" name="Text Box 3">
          <a:extLst>
            <a:ext uri="{FF2B5EF4-FFF2-40B4-BE49-F238E27FC236}">
              <a16:creationId xmlns:a16="http://schemas.microsoft.com/office/drawing/2014/main" id="{969151FD-348C-41AD-9956-ADACFA0F1C27}"/>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563" name="Text Box 4">
          <a:extLst>
            <a:ext uri="{FF2B5EF4-FFF2-40B4-BE49-F238E27FC236}">
              <a16:creationId xmlns:a16="http://schemas.microsoft.com/office/drawing/2014/main" id="{50B4DF22-79D7-4B36-83AA-D9F7AE599CF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564" name="Text Box 1">
          <a:extLst>
            <a:ext uri="{FF2B5EF4-FFF2-40B4-BE49-F238E27FC236}">
              <a16:creationId xmlns:a16="http://schemas.microsoft.com/office/drawing/2014/main" id="{F23B9CED-A9DA-4A6A-931C-54EDD7C548A0}"/>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565" name="Text Box 2">
          <a:extLst>
            <a:ext uri="{FF2B5EF4-FFF2-40B4-BE49-F238E27FC236}">
              <a16:creationId xmlns:a16="http://schemas.microsoft.com/office/drawing/2014/main" id="{2BDD85ED-4461-4215-8712-B75C441E4D2D}"/>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566" name="Text Box 3">
          <a:extLst>
            <a:ext uri="{FF2B5EF4-FFF2-40B4-BE49-F238E27FC236}">
              <a16:creationId xmlns:a16="http://schemas.microsoft.com/office/drawing/2014/main" id="{375D4BDE-5741-4B70-B296-C45579C21597}"/>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567" name="Text Box 4">
          <a:extLst>
            <a:ext uri="{FF2B5EF4-FFF2-40B4-BE49-F238E27FC236}">
              <a16:creationId xmlns:a16="http://schemas.microsoft.com/office/drawing/2014/main" id="{C82ED214-6FBA-4B27-9043-F307973F0B86}"/>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568" name="Text Box 1">
          <a:extLst>
            <a:ext uri="{FF2B5EF4-FFF2-40B4-BE49-F238E27FC236}">
              <a16:creationId xmlns:a16="http://schemas.microsoft.com/office/drawing/2014/main" id="{00EDCD20-893A-4EE4-8C8D-EF01978B2FE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569" name="Text Box 2">
          <a:extLst>
            <a:ext uri="{FF2B5EF4-FFF2-40B4-BE49-F238E27FC236}">
              <a16:creationId xmlns:a16="http://schemas.microsoft.com/office/drawing/2014/main" id="{D4BED4E9-2A6E-4D5C-9FE4-21AFAC54C0A6}"/>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570" name="Text Box 3">
          <a:extLst>
            <a:ext uri="{FF2B5EF4-FFF2-40B4-BE49-F238E27FC236}">
              <a16:creationId xmlns:a16="http://schemas.microsoft.com/office/drawing/2014/main" id="{1FF64571-6E73-42AB-91CE-7F3DA456F550}"/>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571" name="Text Box 4">
          <a:extLst>
            <a:ext uri="{FF2B5EF4-FFF2-40B4-BE49-F238E27FC236}">
              <a16:creationId xmlns:a16="http://schemas.microsoft.com/office/drawing/2014/main" id="{4F323429-DDBB-4E0E-B992-7909BC68BF9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572" name="Text Box 1">
          <a:extLst>
            <a:ext uri="{FF2B5EF4-FFF2-40B4-BE49-F238E27FC236}">
              <a16:creationId xmlns:a16="http://schemas.microsoft.com/office/drawing/2014/main" id="{033015FA-1C36-4510-8B85-C5402EF84C48}"/>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573" name="Text Box 2">
          <a:extLst>
            <a:ext uri="{FF2B5EF4-FFF2-40B4-BE49-F238E27FC236}">
              <a16:creationId xmlns:a16="http://schemas.microsoft.com/office/drawing/2014/main" id="{96A5002E-7009-4D1C-A7F4-1B23543B9CF8}"/>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574" name="Text Box 3">
          <a:extLst>
            <a:ext uri="{FF2B5EF4-FFF2-40B4-BE49-F238E27FC236}">
              <a16:creationId xmlns:a16="http://schemas.microsoft.com/office/drawing/2014/main" id="{6D5B2DB9-FF43-42BB-92BD-F50343742152}"/>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575" name="Text Box 4">
          <a:extLst>
            <a:ext uri="{FF2B5EF4-FFF2-40B4-BE49-F238E27FC236}">
              <a16:creationId xmlns:a16="http://schemas.microsoft.com/office/drawing/2014/main" id="{F3A473F5-F682-475D-81B5-E87548BE8FD3}"/>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576" name="Text Box 1">
          <a:extLst>
            <a:ext uri="{FF2B5EF4-FFF2-40B4-BE49-F238E27FC236}">
              <a16:creationId xmlns:a16="http://schemas.microsoft.com/office/drawing/2014/main" id="{0A0879BB-4DC7-4156-B430-D87212F5602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577" name="Text Box 2">
          <a:extLst>
            <a:ext uri="{FF2B5EF4-FFF2-40B4-BE49-F238E27FC236}">
              <a16:creationId xmlns:a16="http://schemas.microsoft.com/office/drawing/2014/main" id="{D40EA331-034A-43A2-B4BB-89D9307B793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578" name="Text Box 3">
          <a:extLst>
            <a:ext uri="{FF2B5EF4-FFF2-40B4-BE49-F238E27FC236}">
              <a16:creationId xmlns:a16="http://schemas.microsoft.com/office/drawing/2014/main" id="{A8534E9B-BFB2-4512-84E2-9E5CA5E8BF19}"/>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579" name="Text Box 4">
          <a:extLst>
            <a:ext uri="{FF2B5EF4-FFF2-40B4-BE49-F238E27FC236}">
              <a16:creationId xmlns:a16="http://schemas.microsoft.com/office/drawing/2014/main" id="{5C635C2E-9F33-47B3-9E68-6E53783C3C86}"/>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580" name="Text Box 1">
          <a:extLst>
            <a:ext uri="{FF2B5EF4-FFF2-40B4-BE49-F238E27FC236}">
              <a16:creationId xmlns:a16="http://schemas.microsoft.com/office/drawing/2014/main" id="{EF10245F-908E-4EAA-9297-67C6D2487557}"/>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581" name="Text Box 2">
          <a:extLst>
            <a:ext uri="{FF2B5EF4-FFF2-40B4-BE49-F238E27FC236}">
              <a16:creationId xmlns:a16="http://schemas.microsoft.com/office/drawing/2014/main" id="{E8E3A63A-7DF6-4C5D-AF31-3C6AD7237E25}"/>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582" name="Text Box 3">
          <a:extLst>
            <a:ext uri="{FF2B5EF4-FFF2-40B4-BE49-F238E27FC236}">
              <a16:creationId xmlns:a16="http://schemas.microsoft.com/office/drawing/2014/main" id="{D77F7E6B-898B-4008-845D-BA263BA967E2}"/>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583" name="Text Box 4">
          <a:extLst>
            <a:ext uri="{FF2B5EF4-FFF2-40B4-BE49-F238E27FC236}">
              <a16:creationId xmlns:a16="http://schemas.microsoft.com/office/drawing/2014/main" id="{71A32422-7E0D-4074-ADBB-1F09403B9AF5}"/>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584" name="Text Box 1">
          <a:extLst>
            <a:ext uri="{FF2B5EF4-FFF2-40B4-BE49-F238E27FC236}">
              <a16:creationId xmlns:a16="http://schemas.microsoft.com/office/drawing/2014/main" id="{CA728E51-5B68-4C78-919A-71513FC55DE7}"/>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585" name="Text Box 2">
          <a:extLst>
            <a:ext uri="{FF2B5EF4-FFF2-40B4-BE49-F238E27FC236}">
              <a16:creationId xmlns:a16="http://schemas.microsoft.com/office/drawing/2014/main" id="{E83AE897-CA1E-415A-9D01-3318A931585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586" name="Text Box 3">
          <a:extLst>
            <a:ext uri="{FF2B5EF4-FFF2-40B4-BE49-F238E27FC236}">
              <a16:creationId xmlns:a16="http://schemas.microsoft.com/office/drawing/2014/main" id="{B3E7D813-ACBD-4BDD-9388-F67067AAD793}"/>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587" name="Text Box 4">
          <a:extLst>
            <a:ext uri="{FF2B5EF4-FFF2-40B4-BE49-F238E27FC236}">
              <a16:creationId xmlns:a16="http://schemas.microsoft.com/office/drawing/2014/main" id="{751B8244-3935-4CE3-BF04-45543C000067}"/>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588" name="Text Box 1">
          <a:extLst>
            <a:ext uri="{FF2B5EF4-FFF2-40B4-BE49-F238E27FC236}">
              <a16:creationId xmlns:a16="http://schemas.microsoft.com/office/drawing/2014/main" id="{41DB0D63-009F-4F6D-8712-690EE8DE8D1B}"/>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589" name="Text Box 2">
          <a:extLst>
            <a:ext uri="{FF2B5EF4-FFF2-40B4-BE49-F238E27FC236}">
              <a16:creationId xmlns:a16="http://schemas.microsoft.com/office/drawing/2014/main" id="{884B686E-3D24-413E-B2B4-CC7A55DFEEF9}"/>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590" name="Text Box 3">
          <a:extLst>
            <a:ext uri="{FF2B5EF4-FFF2-40B4-BE49-F238E27FC236}">
              <a16:creationId xmlns:a16="http://schemas.microsoft.com/office/drawing/2014/main" id="{58F9DA9D-9554-4001-8477-5A3AAD679233}"/>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591" name="Text Box 4">
          <a:extLst>
            <a:ext uri="{FF2B5EF4-FFF2-40B4-BE49-F238E27FC236}">
              <a16:creationId xmlns:a16="http://schemas.microsoft.com/office/drawing/2014/main" id="{7B345355-09E9-40C8-862C-58785D6A886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592" name="Text Box 1">
          <a:extLst>
            <a:ext uri="{FF2B5EF4-FFF2-40B4-BE49-F238E27FC236}">
              <a16:creationId xmlns:a16="http://schemas.microsoft.com/office/drawing/2014/main" id="{FFAEA45F-3DE2-4B99-BBC4-0960CC5B8C3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593" name="Text Box 2">
          <a:extLst>
            <a:ext uri="{FF2B5EF4-FFF2-40B4-BE49-F238E27FC236}">
              <a16:creationId xmlns:a16="http://schemas.microsoft.com/office/drawing/2014/main" id="{8188E364-FAB8-4787-993D-59D1A851978E}"/>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594" name="Text Box 3">
          <a:extLst>
            <a:ext uri="{FF2B5EF4-FFF2-40B4-BE49-F238E27FC236}">
              <a16:creationId xmlns:a16="http://schemas.microsoft.com/office/drawing/2014/main" id="{67CA26A7-133E-4025-8417-983E71C0DC8A}"/>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595" name="Text Box 4">
          <a:extLst>
            <a:ext uri="{FF2B5EF4-FFF2-40B4-BE49-F238E27FC236}">
              <a16:creationId xmlns:a16="http://schemas.microsoft.com/office/drawing/2014/main" id="{D4074A39-7987-4819-ACD2-B670448CC98E}"/>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596" name="Text Box 1">
          <a:extLst>
            <a:ext uri="{FF2B5EF4-FFF2-40B4-BE49-F238E27FC236}">
              <a16:creationId xmlns:a16="http://schemas.microsoft.com/office/drawing/2014/main" id="{FE15A7D2-C282-4128-ABC3-2A736453F550}"/>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597" name="Text Box 2">
          <a:extLst>
            <a:ext uri="{FF2B5EF4-FFF2-40B4-BE49-F238E27FC236}">
              <a16:creationId xmlns:a16="http://schemas.microsoft.com/office/drawing/2014/main" id="{F6B1373F-FB00-4A46-83F7-A4C5370D5057}"/>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598" name="Text Box 3">
          <a:extLst>
            <a:ext uri="{FF2B5EF4-FFF2-40B4-BE49-F238E27FC236}">
              <a16:creationId xmlns:a16="http://schemas.microsoft.com/office/drawing/2014/main" id="{398B219C-02F5-4E60-ABD5-2EB7054C966C}"/>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599" name="Text Box 4">
          <a:extLst>
            <a:ext uri="{FF2B5EF4-FFF2-40B4-BE49-F238E27FC236}">
              <a16:creationId xmlns:a16="http://schemas.microsoft.com/office/drawing/2014/main" id="{4421586D-9EBD-443D-9145-184AF27A80AF}"/>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600" name="Text Box 1">
          <a:extLst>
            <a:ext uri="{FF2B5EF4-FFF2-40B4-BE49-F238E27FC236}">
              <a16:creationId xmlns:a16="http://schemas.microsoft.com/office/drawing/2014/main" id="{58F1C36F-D5D3-4C34-9928-53C10B8AAD2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601" name="Text Box 2">
          <a:extLst>
            <a:ext uri="{FF2B5EF4-FFF2-40B4-BE49-F238E27FC236}">
              <a16:creationId xmlns:a16="http://schemas.microsoft.com/office/drawing/2014/main" id="{5C1515B5-584D-4EC8-B479-83E3A37237E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602" name="Text Box 3">
          <a:extLst>
            <a:ext uri="{FF2B5EF4-FFF2-40B4-BE49-F238E27FC236}">
              <a16:creationId xmlns:a16="http://schemas.microsoft.com/office/drawing/2014/main" id="{735C0AED-C5BD-4146-AB25-4775CB9D084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603" name="Text Box 4">
          <a:extLst>
            <a:ext uri="{FF2B5EF4-FFF2-40B4-BE49-F238E27FC236}">
              <a16:creationId xmlns:a16="http://schemas.microsoft.com/office/drawing/2014/main" id="{8CE1437A-4AC3-4871-8CE4-6C1E9FDEC47A}"/>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604" name="Text Box 1">
          <a:extLst>
            <a:ext uri="{FF2B5EF4-FFF2-40B4-BE49-F238E27FC236}">
              <a16:creationId xmlns:a16="http://schemas.microsoft.com/office/drawing/2014/main" id="{13EFEEBB-F183-4619-970A-99F80400F26A}"/>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605" name="Text Box 2">
          <a:extLst>
            <a:ext uri="{FF2B5EF4-FFF2-40B4-BE49-F238E27FC236}">
              <a16:creationId xmlns:a16="http://schemas.microsoft.com/office/drawing/2014/main" id="{129701A8-7A24-493F-9455-B296DAF40E3D}"/>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606" name="Text Box 3">
          <a:extLst>
            <a:ext uri="{FF2B5EF4-FFF2-40B4-BE49-F238E27FC236}">
              <a16:creationId xmlns:a16="http://schemas.microsoft.com/office/drawing/2014/main" id="{951449DA-8303-4D9F-880A-ED379B5B5D9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607" name="Text Box 4">
          <a:extLst>
            <a:ext uri="{FF2B5EF4-FFF2-40B4-BE49-F238E27FC236}">
              <a16:creationId xmlns:a16="http://schemas.microsoft.com/office/drawing/2014/main" id="{771B4004-4174-42CF-BB09-B5229EFE39C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608" name="Text Box 1">
          <a:extLst>
            <a:ext uri="{FF2B5EF4-FFF2-40B4-BE49-F238E27FC236}">
              <a16:creationId xmlns:a16="http://schemas.microsoft.com/office/drawing/2014/main" id="{280076F2-9672-40D8-985A-F0E53037629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609" name="Text Box 2">
          <a:extLst>
            <a:ext uri="{FF2B5EF4-FFF2-40B4-BE49-F238E27FC236}">
              <a16:creationId xmlns:a16="http://schemas.microsoft.com/office/drawing/2014/main" id="{EA0EA3CF-55BB-4D3A-94B4-5DBC28939B49}"/>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610" name="Text Box 3">
          <a:extLst>
            <a:ext uri="{FF2B5EF4-FFF2-40B4-BE49-F238E27FC236}">
              <a16:creationId xmlns:a16="http://schemas.microsoft.com/office/drawing/2014/main" id="{0F570939-FDA8-4C00-8942-B672A6D251D0}"/>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611" name="Text Box 4">
          <a:extLst>
            <a:ext uri="{FF2B5EF4-FFF2-40B4-BE49-F238E27FC236}">
              <a16:creationId xmlns:a16="http://schemas.microsoft.com/office/drawing/2014/main" id="{2AF5E59A-498D-4E3F-A543-A142FE2542A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1440" cy="192405"/>
    <xdr:sp macro="" textlink="">
      <xdr:nvSpPr>
        <xdr:cNvPr id="612" name="Text Box 1">
          <a:extLst>
            <a:ext uri="{FF2B5EF4-FFF2-40B4-BE49-F238E27FC236}">
              <a16:creationId xmlns:a16="http://schemas.microsoft.com/office/drawing/2014/main" id="{630AF7F2-2DFE-4FCE-8F1F-AC4D4BB65067}"/>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1440" cy="192405"/>
    <xdr:sp macro="" textlink="">
      <xdr:nvSpPr>
        <xdr:cNvPr id="613" name="Text Box 2">
          <a:extLst>
            <a:ext uri="{FF2B5EF4-FFF2-40B4-BE49-F238E27FC236}">
              <a16:creationId xmlns:a16="http://schemas.microsoft.com/office/drawing/2014/main" id="{96F7FFDC-6442-46BB-BA59-9F15416F614F}"/>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1440" cy="192405"/>
    <xdr:sp macro="" textlink="">
      <xdr:nvSpPr>
        <xdr:cNvPr id="614" name="Text Box 3">
          <a:extLst>
            <a:ext uri="{FF2B5EF4-FFF2-40B4-BE49-F238E27FC236}">
              <a16:creationId xmlns:a16="http://schemas.microsoft.com/office/drawing/2014/main" id="{64BA01ED-716A-49D3-826D-0B6F46C306D2}"/>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1440" cy="192405"/>
    <xdr:sp macro="" textlink="">
      <xdr:nvSpPr>
        <xdr:cNvPr id="615" name="Text Box 4">
          <a:extLst>
            <a:ext uri="{FF2B5EF4-FFF2-40B4-BE49-F238E27FC236}">
              <a16:creationId xmlns:a16="http://schemas.microsoft.com/office/drawing/2014/main" id="{F812EE56-DD52-4DA8-B9C1-ECF9547FD0ED}"/>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616" name="Text Box 1">
          <a:extLst>
            <a:ext uri="{FF2B5EF4-FFF2-40B4-BE49-F238E27FC236}">
              <a16:creationId xmlns:a16="http://schemas.microsoft.com/office/drawing/2014/main" id="{99E57D05-0350-4BEB-B47A-7686F18C8E36}"/>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617" name="Text Box 2">
          <a:extLst>
            <a:ext uri="{FF2B5EF4-FFF2-40B4-BE49-F238E27FC236}">
              <a16:creationId xmlns:a16="http://schemas.microsoft.com/office/drawing/2014/main" id="{D3A7EF56-74CA-4C31-B83F-909897DDFEC2}"/>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618" name="Text Box 3">
          <a:extLst>
            <a:ext uri="{FF2B5EF4-FFF2-40B4-BE49-F238E27FC236}">
              <a16:creationId xmlns:a16="http://schemas.microsoft.com/office/drawing/2014/main" id="{41C5E451-CED0-4D90-AB4B-24EFC570BC76}"/>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619" name="Text Box 4">
          <a:extLst>
            <a:ext uri="{FF2B5EF4-FFF2-40B4-BE49-F238E27FC236}">
              <a16:creationId xmlns:a16="http://schemas.microsoft.com/office/drawing/2014/main" id="{5297BF11-1E99-402C-BC11-E3165E5F83E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620" name="Text Box 1">
          <a:extLst>
            <a:ext uri="{FF2B5EF4-FFF2-40B4-BE49-F238E27FC236}">
              <a16:creationId xmlns:a16="http://schemas.microsoft.com/office/drawing/2014/main" id="{D6F36FD9-08EA-4958-BA58-05678ABBB4B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621" name="Text Box 2">
          <a:extLst>
            <a:ext uri="{FF2B5EF4-FFF2-40B4-BE49-F238E27FC236}">
              <a16:creationId xmlns:a16="http://schemas.microsoft.com/office/drawing/2014/main" id="{FFB4B84A-B47B-41C6-8F3A-D4FC1810D2DE}"/>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622" name="Text Box 3">
          <a:extLst>
            <a:ext uri="{FF2B5EF4-FFF2-40B4-BE49-F238E27FC236}">
              <a16:creationId xmlns:a16="http://schemas.microsoft.com/office/drawing/2014/main" id="{15147532-91A6-41DF-BEF4-30FF3B2208DA}"/>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623" name="Text Box 4">
          <a:extLst>
            <a:ext uri="{FF2B5EF4-FFF2-40B4-BE49-F238E27FC236}">
              <a16:creationId xmlns:a16="http://schemas.microsoft.com/office/drawing/2014/main" id="{3E1E1BEF-B053-4E22-B234-ABAED21D5918}"/>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624" name="Text Box 1">
          <a:extLst>
            <a:ext uri="{FF2B5EF4-FFF2-40B4-BE49-F238E27FC236}">
              <a16:creationId xmlns:a16="http://schemas.microsoft.com/office/drawing/2014/main" id="{68221EF5-A640-4540-9AB8-8AE77856A15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625" name="Text Box 2">
          <a:extLst>
            <a:ext uri="{FF2B5EF4-FFF2-40B4-BE49-F238E27FC236}">
              <a16:creationId xmlns:a16="http://schemas.microsoft.com/office/drawing/2014/main" id="{AE6E1DCA-9E4A-4C47-8EC5-5C368A6874E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626" name="Text Box 3">
          <a:extLst>
            <a:ext uri="{FF2B5EF4-FFF2-40B4-BE49-F238E27FC236}">
              <a16:creationId xmlns:a16="http://schemas.microsoft.com/office/drawing/2014/main" id="{1DB50249-7C57-4023-8EF7-2B68B78FC578}"/>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627" name="Text Box 4">
          <a:extLst>
            <a:ext uri="{FF2B5EF4-FFF2-40B4-BE49-F238E27FC236}">
              <a16:creationId xmlns:a16="http://schemas.microsoft.com/office/drawing/2014/main" id="{B94B22FD-89AF-4D2D-9E2B-0BFC340C23B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628" name="Text Box 1">
          <a:extLst>
            <a:ext uri="{FF2B5EF4-FFF2-40B4-BE49-F238E27FC236}">
              <a16:creationId xmlns:a16="http://schemas.microsoft.com/office/drawing/2014/main" id="{AE316952-881B-4286-890E-18B331A8EBAF}"/>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629" name="Text Box 2">
          <a:extLst>
            <a:ext uri="{FF2B5EF4-FFF2-40B4-BE49-F238E27FC236}">
              <a16:creationId xmlns:a16="http://schemas.microsoft.com/office/drawing/2014/main" id="{A64F9347-BE97-430F-88A2-1FF7DE75D9A8}"/>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630" name="Text Box 3">
          <a:extLst>
            <a:ext uri="{FF2B5EF4-FFF2-40B4-BE49-F238E27FC236}">
              <a16:creationId xmlns:a16="http://schemas.microsoft.com/office/drawing/2014/main" id="{67971DE7-77E0-4334-B400-8C9651E20A96}"/>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631" name="Text Box 4">
          <a:extLst>
            <a:ext uri="{FF2B5EF4-FFF2-40B4-BE49-F238E27FC236}">
              <a16:creationId xmlns:a16="http://schemas.microsoft.com/office/drawing/2014/main" id="{2BFC5CE6-46F5-43A1-94B1-5B11FDACA8BD}"/>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632" name="Text Box 1">
          <a:extLst>
            <a:ext uri="{FF2B5EF4-FFF2-40B4-BE49-F238E27FC236}">
              <a16:creationId xmlns:a16="http://schemas.microsoft.com/office/drawing/2014/main" id="{979FC1D0-C4E3-4F0D-BF5E-AD2755609F5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633" name="Text Box 2">
          <a:extLst>
            <a:ext uri="{FF2B5EF4-FFF2-40B4-BE49-F238E27FC236}">
              <a16:creationId xmlns:a16="http://schemas.microsoft.com/office/drawing/2014/main" id="{6AB49DEC-F9D1-48D5-8442-103D2DEBBBA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634" name="Text Box 3">
          <a:extLst>
            <a:ext uri="{FF2B5EF4-FFF2-40B4-BE49-F238E27FC236}">
              <a16:creationId xmlns:a16="http://schemas.microsoft.com/office/drawing/2014/main" id="{58CB4BEB-C0EB-44BD-A67E-236E04272F2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635" name="Text Box 4">
          <a:extLst>
            <a:ext uri="{FF2B5EF4-FFF2-40B4-BE49-F238E27FC236}">
              <a16:creationId xmlns:a16="http://schemas.microsoft.com/office/drawing/2014/main" id="{0791FCFD-8981-41B7-A40D-7A41DD1DFE9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636" name="Text Box 1">
          <a:extLst>
            <a:ext uri="{FF2B5EF4-FFF2-40B4-BE49-F238E27FC236}">
              <a16:creationId xmlns:a16="http://schemas.microsoft.com/office/drawing/2014/main" id="{FAEBC773-ADE7-4DB8-9FCB-DDF0E16F0B3D}"/>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637" name="Text Box 2">
          <a:extLst>
            <a:ext uri="{FF2B5EF4-FFF2-40B4-BE49-F238E27FC236}">
              <a16:creationId xmlns:a16="http://schemas.microsoft.com/office/drawing/2014/main" id="{6B3F5BB9-0E27-44CB-94E2-ED792BE9EE5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638" name="Text Box 3">
          <a:extLst>
            <a:ext uri="{FF2B5EF4-FFF2-40B4-BE49-F238E27FC236}">
              <a16:creationId xmlns:a16="http://schemas.microsoft.com/office/drawing/2014/main" id="{3C09A7A0-DB29-4061-A0B2-FA0C7185746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639" name="Text Box 4">
          <a:extLst>
            <a:ext uri="{FF2B5EF4-FFF2-40B4-BE49-F238E27FC236}">
              <a16:creationId xmlns:a16="http://schemas.microsoft.com/office/drawing/2014/main" id="{840611AF-D6B7-4858-B1E8-20553762A2E8}"/>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640" name="Text Box 1">
          <a:extLst>
            <a:ext uri="{FF2B5EF4-FFF2-40B4-BE49-F238E27FC236}">
              <a16:creationId xmlns:a16="http://schemas.microsoft.com/office/drawing/2014/main" id="{5955AF2F-977C-420E-8395-05B97CC05059}"/>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641" name="Text Box 2">
          <a:extLst>
            <a:ext uri="{FF2B5EF4-FFF2-40B4-BE49-F238E27FC236}">
              <a16:creationId xmlns:a16="http://schemas.microsoft.com/office/drawing/2014/main" id="{B9E2FEED-2963-4D64-887E-DA082C39470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642" name="Text Box 3">
          <a:extLst>
            <a:ext uri="{FF2B5EF4-FFF2-40B4-BE49-F238E27FC236}">
              <a16:creationId xmlns:a16="http://schemas.microsoft.com/office/drawing/2014/main" id="{6BDF33B0-2D70-458B-BD87-EFE5B5929F16}"/>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643" name="Text Box 4">
          <a:extLst>
            <a:ext uri="{FF2B5EF4-FFF2-40B4-BE49-F238E27FC236}">
              <a16:creationId xmlns:a16="http://schemas.microsoft.com/office/drawing/2014/main" id="{33D55B06-7D34-4CDB-8C24-7A41CFF24C50}"/>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644" name="Text Box 1">
          <a:extLst>
            <a:ext uri="{FF2B5EF4-FFF2-40B4-BE49-F238E27FC236}">
              <a16:creationId xmlns:a16="http://schemas.microsoft.com/office/drawing/2014/main" id="{A77DAB36-FB9D-45E3-96CE-1DE518B6D5F3}"/>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645" name="Text Box 2">
          <a:extLst>
            <a:ext uri="{FF2B5EF4-FFF2-40B4-BE49-F238E27FC236}">
              <a16:creationId xmlns:a16="http://schemas.microsoft.com/office/drawing/2014/main" id="{7C6E6A15-B18D-4C92-9357-526FEE7C4E57}"/>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646" name="Text Box 3">
          <a:extLst>
            <a:ext uri="{FF2B5EF4-FFF2-40B4-BE49-F238E27FC236}">
              <a16:creationId xmlns:a16="http://schemas.microsoft.com/office/drawing/2014/main" id="{258DC6B1-2E2C-44B1-9ECF-BB570C0019D4}"/>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647" name="Text Box 4">
          <a:extLst>
            <a:ext uri="{FF2B5EF4-FFF2-40B4-BE49-F238E27FC236}">
              <a16:creationId xmlns:a16="http://schemas.microsoft.com/office/drawing/2014/main" id="{590CCE92-B402-4BA8-8154-E928C7EBABD0}"/>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648" name="Text Box 1">
          <a:extLst>
            <a:ext uri="{FF2B5EF4-FFF2-40B4-BE49-F238E27FC236}">
              <a16:creationId xmlns:a16="http://schemas.microsoft.com/office/drawing/2014/main" id="{EA6E53C8-6A79-4DE0-ACD8-224C5709FD6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649" name="Text Box 2">
          <a:extLst>
            <a:ext uri="{FF2B5EF4-FFF2-40B4-BE49-F238E27FC236}">
              <a16:creationId xmlns:a16="http://schemas.microsoft.com/office/drawing/2014/main" id="{1B5DF3E3-7516-4312-9755-F12563EE84E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650" name="Text Box 3">
          <a:extLst>
            <a:ext uri="{FF2B5EF4-FFF2-40B4-BE49-F238E27FC236}">
              <a16:creationId xmlns:a16="http://schemas.microsoft.com/office/drawing/2014/main" id="{93B2F63E-D55D-47D2-B344-5048CBA9337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651" name="Text Box 4">
          <a:extLst>
            <a:ext uri="{FF2B5EF4-FFF2-40B4-BE49-F238E27FC236}">
              <a16:creationId xmlns:a16="http://schemas.microsoft.com/office/drawing/2014/main" id="{44FA3DEE-6B04-4088-BBA1-9B605573233A}"/>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652" name="Text Box 1">
          <a:extLst>
            <a:ext uri="{FF2B5EF4-FFF2-40B4-BE49-F238E27FC236}">
              <a16:creationId xmlns:a16="http://schemas.microsoft.com/office/drawing/2014/main" id="{F93FDAA6-F2D3-4B50-A641-E8E62B5EC40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653" name="Text Box 2">
          <a:extLst>
            <a:ext uri="{FF2B5EF4-FFF2-40B4-BE49-F238E27FC236}">
              <a16:creationId xmlns:a16="http://schemas.microsoft.com/office/drawing/2014/main" id="{7DCEF3C5-4C07-4E8C-86A5-6DA5A46CF63B}"/>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654" name="Text Box 3">
          <a:extLst>
            <a:ext uri="{FF2B5EF4-FFF2-40B4-BE49-F238E27FC236}">
              <a16:creationId xmlns:a16="http://schemas.microsoft.com/office/drawing/2014/main" id="{E9F4FE22-EAE1-4308-BE3D-C50D6BCC7F9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655" name="Text Box 4">
          <a:extLst>
            <a:ext uri="{FF2B5EF4-FFF2-40B4-BE49-F238E27FC236}">
              <a16:creationId xmlns:a16="http://schemas.microsoft.com/office/drawing/2014/main" id="{855185F0-DEC8-4B00-8BDB-CF858073129E}"/>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656" name="Text Box 1">
          <a:extLst>
            <a:ext uri="{FF2B5EF4-FFF2-40B4-BE49-F238E27FC236}">
              <a16:creationId xmlns:a16="http://schemas.microsoft.com/office/drawing/2014/main" id="{F3504EF5-8F74-4949-B246-11EA826FE6A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657" name="Text Box 2">
          <a:extLst>
            <a:ext uri="{FF2B5EF4-FFF2-40B4-BE49-F238E27FC236}">
              <a16:creationId xmlns:a16="http://schemas.microsoft.com/office/drawing/2014/main" id="{03BC586C-54CA-4E7A-8E0F-BE5EF645634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658" name="Text Box 3">
          <a:extLst>
            <a:ext uri="{FF2B5EF4-FFF2-40B4-BE49-F238E27FC236}">
              <a16:creationId xmlns:a16="http://schemas.microsoft.com/office/drawing/2014/main" id="{3FC3A1BF-7E56-43D1-B18E-6501908FC32A}"/>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659" name="Text Box 4">
          <a:extLst>
            <a:ext uri="{FF2B5EF4-FFF2-40B4-BE49-F238E27FC236}">
              <a16:creationId xmlns:a16="http://schemas.microsoft.com/office/drawing/2014/main" id="{D13F07FB-5AA7-4884-8836-3CA0A8EEEF73}"/>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660" name="Text Box 1">
          <a:extLst>
            <a:ext uri="{FF2B5EF4-FFF2-40B4-BE49-F238E27FC236}">
              <a16:creationId xmlns:a16="http://schemas.microsoft.com/office/drawing/2014/main" id="{45C9FB7E-EA99-4C6B-AAB7-651525815FE8}"/>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661" name="Text Box 2">
          <a:extLst>
            <a:ext uri="{FF2B5EF4-FFF2-40B4-BE49-F238E27FC236}">
              <a16:creationId xmlns:a16="http://schemas.microsoft.com/office/drawing/2014/main" id="{69A310F1-DFD6-4B13-9B52-7DDA2B9BBF41}"/>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662" name="Text Box 3">
          <a:extLst>
            <a:ext uri="{FF2B5EF4-FFF2-40B4-BE49-F238E27FC236}">
              <a16:creationId xmlns:a16="http://schemas.microsoft.com/office/drawing/2014/main" id="{C703C032-FE35-466A-820A-36B9D9BA7EF6}"/>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663" name="Text Box 4">
          <a:extLst>
            <a:ext uri="{FF2B5EF4-FFF2-40B4-BE49-F238E27FC236}">
              <a16:creationId xmlns:a16="http://schemas.microsoft.com/office/drawing/2014/main" id="{0B32791C-7C72-4129-BCAA-60561904F042}"/>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664" name="Text Box 1">
          <a:extLst>
            <a:ext uri="{FF2B5EF4-FFF2-40B4-BE49-F238E27FC236}">
              <a16:creationId xmlns:a16="http://schemas.microsoft.com/office/drawing/2014/main" id="{D7853592-9848-45B3-BB1B-C28592E6F1A9}"/>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665" name="Text Box 2">
          <a:extLst>
            <a:ext uri="{FF2B5EF4-FFF2-40B4-BE49-F238E27FC236}">
              <a16:creationId xmlns:a16="http://schemas.microsoft.com/office/drawing/2014/main" id="{AD4874FD-B068-4533-A22B-D3FD5FA3B190}"/>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666" name="Text Box 3">
          <a:extLst>
            <a:ext uri="{FF2B5EF4-FFF2-40B4-BE49-F238E27FC236}">
              <a16:creationId xmlns:a16="http://schemas.microsoft.com/office/drawing/2014/main" id="{E80E285B-9786-47F1-B5C7-024DB317ECFB}"/>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667" name="Text Box 4">
          <a:extLst>
            <a:ext uri="{FF2B5EF4-FFF2-40B4-BE49-F238E27FC236}">
              <a16:creationId xmlns:a16="http://schemas.microsoft.com/office/drawing/2014/main" id="{0840FCF0-007F-4B4A-ADA2-59CAAF881578}"/>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668" name="Text Box 1">
          <a:extLst>
            <a:ext uri="{FF2B5EF4-FFF2-40B4-BE49-F238E27FC236}">
              <a16:creationId xmlns:a16="http://schemas.microsoft.com/office/drawing/2014/main" id="{C3AFFFEF-9D56-44BD-A2E7-8CAB78906133}"/>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669" name="Text Box 2">
          <a:extLst>
            <a:ext uri="{FF2B5EF4-FFF2-40B4-BE49-F238E27FC236}">
              <a16:creationId xmlns:a16="http://schemas.microsoft.com/office/drawing/2014/main" id="{A85E7EA7-F086-43DE-9D65-4B6BD054C2B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670" name="Text Box 3">
          <a:extLst>
            <a:ext uri="{FF2B5EF4-FFF2-40B4-BE49-F238E27FC236}">
              <a16:creationId xmlns:a16="http://schemas.microsoft.com/office/drawing/2014/main" id="{B91FF7B8-A29E-4D4D-B2DF-1EC5CC9EA790}"/>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671" name="Text Box 4">
          <a:extLst>
            <a:ext uri="{FF2B5EF4-FFF2-40B4-BE49-F238E27FC236}">
              <a16:creationId xmlns:a16="http://schemas.microsoft.com/office/drawing/2014/main" id="{48595CF8-CBFF-45E3-A237-C1875E02C4A6}"/>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672" name="Text Box 1">
          <a:extLst>
            <a:ext uri="{FF2B5EF4-FFF2-40B4-BE49-F238E27FC236}">
              <a16:creationId xmlns:a16="http://schemas.microsoft.com/office/drawing/2014/main" id="{6A9F11EE-F37B-49A7-A041-E41C272EA767}"/>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673" name="Text Box 2">
          <a:extLst>
            <a:ext uri="{FF2B5EF4-FFF2-40B4-BE49-F238E27FC236}">
              <a16:creationId xmlns:a16="http://schemas.microsoft.com/office/drawing/2014/main" id="{3F937605-B80F-4AE4-A107-25D8BB2021D7}"/>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674" name="Text Box 3">
          <a:extLst>
            <a:ext uri="{FF2B5EF4-FFF2-40B4-BE49-F238E27FC236}">
              <a16:creationId xmlns:a16="http://schemas.microsoft.com/office/drawing/2014/main" id="{A0B71FE9-28EB-4AC9-8DD4-C50AB9564B5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675" name="Text Box 4">
          <a:extLst>
            <a:ext uri="{FF2B5EF4-FFF2-40B4-BE49-F238E27FC236}">
              <a16:creationId xmlns:a16="http://schemas.microsoft.com/office/drawing/2014/main" id="{8FEA4DFC-A0CF-4623-B909-C9FA159703AE}"/>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676" name="Text Box 1">
          <a:extLst>
            <a:ext uri="{FF2B5EF4-FFF2-40B4-BE49-F238E27FC236}">
              <a16:creationId xmlns:a16="http://schemas.microsoft.com/office/drawing/2014/main" id="{B616764C-6E49-4EC7-8684-B5A416214779}"/>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677" name="Text Box 2">
          <a:extLst>
            <a:ext uri="{FF2B5EF4-FFF2-40B4-BE49-F238E27FC236}">
              <a16:creationId xmlns:a16="http://schemas.microsoft.com/office/drawing/2014/main" id="{3C4C2D03-8B02-4242-8C33-4DF0DFD70795}"/>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678" name="Text Box 3">
          <a:extLst>
            <a:ext uri="{FF2B5EF4-FFF2-40B4-BE49-F238E27FC236}">
              <a16:creationId xmlns:a16="http://schemas.microsoft.com/office/drawing/2014/main" id="{86F622A3-DDAB-45A4-9865-7265309B8EBA}"/>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679" name="Text Box 4">
          <a:extLst>
            <a:ext uri="{FF2B5EF4-FFF2-40B4-BE49-F238E27FC236}">
              <a16:creationId xmlns:a16="http://schemas.microsoft.com/office/drawing/2014/main" id="{B7107486-FF99-4E06-B672-AFC0047E2AAB}"/>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680" name="Text Box 1">
          <a:extLst>
            <a:ext uri="{FF2B5EF4-FFF2-40B4-BE49-F238E27FC236}">
              <a16:creationId xmlns:a16="http://schemas.microsoft.com/office/drawing/2014/main" id="{7DB41498-A738-4D50-8B29-09BB93C12B26}"/>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681" name="Text Box 2">
          <a:extLst>
            <a:ext uri="{FF2B5EF4-FFF2-40B4-BE49-F238E27FC236}">
              <a16:creationId xmlns:a16="http://schemas.microsoft.com/office/drawing/2014/main" id="{B8E136F8-9FAA-4406-9F95-7128D7FB778B}"/>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682" name="Text Box 3">
          <a:extLst>
            <a:ext uri="{FF2B5EF4-FFF2-40B4-BE49-F238E27FC236}">
              <a16:creationId xmlns:a16="http://schemas.microsoft.com/office/drawing/2014/main" id="{FB947EAC-4892-429F-BE58-67EADF52138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683" name="Text Box 4">
          <a:extLst>
            <a:ext uri="{FF2B5EF4-FFF2-40B4-BE49-F238E27FC236}">
              <a16:creationId xmlns:a16="http://schemas.microsoft.com/office/drawing/2014/main" id="{A6E81B2F-2E83-4215-85A7-C1553F7D7550}"/>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684" name="Text Box 1">
          <a:extLst>
            <a:ext uri="{FF2B5EF4-FFF2-40B4-BE49-F238E27FC236}">
              <a16:creationId xmlns:a16="http://schemas.microsoft.com/office/drawing/2014/main" id="{E75D8FE4-D966-4D6A-A52B-E88E08681E1B}"/>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685" name="Text Box 2">
          <a:extLst>
            <a:ext uri="{FF2B5EF4-FFF2-40B4-BE49-F238E27FC236}">
              <a16:creationId xmlns:a16="http://schemas.microsoft.com/office/drawing/2014/main" id="{E6801E94-EA0E-42AC-894C-726F01B8FFF8}"/>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686" name="Text Box 3">
          <a:extLst>
            <a:ext uri="{FF2B5EF4-FFF2-40B4-BE49-F238E27FC236}">
              <a16:creationId xmlns:a16="http://schemas.microsoft.com/office/drawing/2014/main" id="{58FE79D6-B83D-492C-8CF5-F54260E18588}"/>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687" name="Text Box 4">
          <a:extLst>
            <a:ext uri="{FF2B5EF4-FFF2-40B4-BE49-F238E27FC236}">
              <a16:creationId xmlns:a16="http://schemas.microsoft.com/office/drawing/2014/main" id="{2F7B5642-E4B5-4422-828B-44BFB8964D43}"/>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688" name="Text Box 1">
          <a:extLst>
            <a:ext uri="{FF2B5EF4-FFF2-40B4-BE49-F238E27FC236}">
              <a16:creationId xmlns:a16="http://schemas.microsoft.com/office/drawing/2014/main" id="{5BB99982-F2E2-4C68-94C1-258C2CE44DE9}"/>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689" name="Text Box 2">
          <a:extLst>
            <a:ext uri="{FF2B5EF4-FFF2-40B4-BE49-F238E27FC236}">
              <a16:creationId xmlns:a16="http://schemas.microsoft.com/office/drawing/2014/main" id="{83E3498F-1932-4E3A-8A98-F8A0403B140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690" name="Text Box 3">
          <a:extLst>
            <a:ext uri="{FF2B5EF4-FFF2-40B4-BE49-F238E27FC236}">
              <a16:creationId xmlns:a16="http://schemas.microsoft.com/office/drawing/2014/main" id="{F5BE8319-18B5-4377-A4AC-8F392205A1E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691" name="Text Box 4">
          <a:extLst>
            <a:ext uri="{FF2B5EF4-FFF2-40B4-BE49-F238E27FC236}">
              <a16:creationId xmlns:a16="http://schemas.microsoft.com/office/drawing/2014/main" id="{3B591C30-7731-415D-82B2-5EB4E835B0CB}"/>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692" name="Text Box 1">
          <a:extLst>
            <a:ext uri="{FF2B5EF4-FFF2-40B4-BE49-F238E27FC236}">
              <a16:creationId xmlns:a16="http://schemas.microsoft.com/office/drawing/2014/main" id="{1C86B2EE-87E8-4371-BA38-D66FAFFDD3D5}"/>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693" name="Text Box 2">
          <a:extLst>
            <a:ext uri="{FF2B5EF4-FFF2-40B4-BE49-F238E27FC236}">
              <a16:creationId xmlns:a16="http://schemas.microsoft.com/office/drawing/2014/main" id="{8CE0FEA0-9BF1-4E9E-B855-31BF04BD2330}"/>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694" name="Text Box 3">
          <a:extLst>
            <a:ext uri="{FF2B5EF4-FFF2-40B4-BE49-F238E27FC236}">
              <a16:creationId xmlns:a16="http://schemas.microsoft.com/office/drawing/2014/main" id="{CE3B94FA-4391-4D32-BBFA-030C604B483B}"/>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695" name="Text Box 4">
          <a:extLst>
            <a:ext uri="{FF2B5EF4-FFF2-40B4-BE49-F238E27FC236}">
              <a16:creationId xmlns:a16="http://schemas.microsoft.com/office/drawing/2014/main" id="{64C7BB77-05B0-4F7A-BBAB-1F4EC6804F7C}"/>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696" name="Text Box 1">
          <a:extLst>
            <a:ext uri="{FF2B5EF4-FFF2-40B4-BE49-F238E27FC236}">
              <a16:creationId xmlns:a16="http://schemas.microsoft.com/office/drawing/2014/main" id="{F9CE461C-297E-4129-A52C-1396D41564C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697" name="Text Box 2">
          <a:extLst>
            <a:ext uri="{FF2B5EF4-FFF2-40B4-BE49-F238E27FC236}">
              <a16:creationId xmlns:a16="http://schemas.microsoft.com/office/drawing/2014/main" id="{88014C2A-DC7B-4C9B-8792-CE5D925E475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698" name="Text Box 3">
          <a:extLst>
            <a:ext uri="{FF2B5EF4-FFF2-40B4-BE49-F238E27FC236}">
              <a16:creationId xmlns:a16="http://schemas.microsoft.com/office/drawing/2014/main" id="{746FF3A1-4DD5-44AF-9473-888F0D966B0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699" name="Text Box 4">
          <a:extLst>
            <a:ext uri="{FF2B5EF4-FFF2-40B4-BE49-F238E27FC236}">
              <a16:creationId xmlns:a16="http://schemas.microsoft.com/office/drawing/2014/main" id="{C58E63CE-1B7B-4564-94FB-556C4F9AA48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700" name="Text Box 1">
          <a:extLst>
            <a:ext uri="{FF2B5EF4-FFF2-40B4-BE49-F238E27FC236}">
              <a16:creationId xmlns:a16="http://schemas.microsoft.com/office/drawing/2014/main" id="{4040CE4D-D4FD-4C23-9500-2245CDCCD689}"/>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701" name="Text Box 2">
          <a:extLst>
            <a:ext uri="{FF2B5EF4-FFF2-40B4-BE49-F238E27FC236}">
              <a16:creationId xmlns:a16="http://schemas.microsoft.com/office/drawing/2014/main" id="{81A0C971-3F70-4521-BFBC-F5C3AC33436D}"/>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702" name="Text Box 3">
          <a:extLst>
            <a:ext uri="{FF2B5EF4-FFF2-40B4-BE49-F238E27FC236}">
              <a16:creationId xmlns:a16="http://schemas.microsoft.com/office/drawing/2014/main" id="{BE2C0E85-B70E-4DBF-AE48-878A6A27F35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703" name="Text Box 4">
          <a:extLst>
            <a:ext uri="{FF2B5EF4-FFF2-40B4-BE49-F238E27FC236}">
              <a16:creationId xmlns:a16="http://schemas.microsoft.com/office/drawing/2014/main" id="{C0FAF399-D1DF-4FDC-A1EA-92EC31880D1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704" name="Text Box 1">
          <a:extLst>
            <a:ext uri="{FF2B5EF4-FFF2-40B4-BE49-F238E27FC236}">
              <a16:creationId xmlns:a16="http://schemas.microsoft.com/office/drawing/2014/main" id="{075DC2A3-F565-4FB5-B8E8-32980B767333}"/>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705" name="Text Box 2">
          <a:extLst>
            <a:ext uri="{FF2B5EF4-FFF2-40B4-BE49-F238E27FC236}">
              <a16:creationId xmlns:a16="http://schemas.microsoft.com/office/drawing/2014/main" id="{29389A7A-1D08-4341-AE26-4F24F3CCF14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706" name="Text Box 3">
          <a:extLst>
            <a:ext uri="{FF2B5EF4-FFF2-40B4-BE49-F238E27FC236}">
              <a16:creationId xmlns:a16="http://schemas.microsoft.com/office/drawing/2014/main" id="{52C7BE0C-8621-4C71-BB92-51B41F777EB6}"/>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707" name="Text Box 4">
          <a:extLst>
            <a:ext uri="{FF2B5EF4-FFF2-40B4-BE49-F238E27FC236}">
              <a16:creationId xmlns:a16="http://schemas.microsoft.com/office/drawing/2014/main" id="{0DDF056F-91FD-4FE3-9FD2-3DC495185CE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1440" cy="192405"/>
    <xdr:sp macro="" textlink="">
      <xdr:nvSpPr>
        <xdr:cNvPr id="708" name="Text Box 1">
          <a:extLst>
            <a:ext uri="{FF2B5EF4-FFF2-40B4-BE49-F238E27FC236}">
              <a16:creationId xmlns:a16="http://schemas.microsoft.com/office/drawing/2014/main" id="{97C4A029-176E-478D-B423-0F9D3DAFB345}"/>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1440" cy="192405"/>
    <xdr:sp macro="" textlink="">
      <xdr:nvSpPr>
        <xdr:cNvPr id="709" name="Text Box 2">
          <a:extLst>
            <a:ext uri="{FF2B5EF4-FFF2-40B4-BE49-F238E27FC236}">
              <a16:creationId xmlns:a16="http://schemas.microsoft.com/office/drawing/2014/main" id="{6CEEEE5E-92F4-4900-BAFA-DB46C6629C3D}"/>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1440" cy="192405"/>
    <xdr:sp macro="" textlink="">
      <xdr:nvSpPr>
        <xdr:cNvPr id="710" name="Text Box 3">
          <a:extLst>
            <a:ext uri="{FF2B5EF4-FFF2-40B4-BE49-F238E27FC236}">
              <a16:creationId xmlns:a16="http://schemas.microsoft.com/office/drawing/2014/main" id="{AF35AD8B-D94C-48D8-B956-27E0E8C6100D}"/>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1440" cy="192405"/>
    <xdr:sp macro="" textlink="">
      <xdr:nvSpPr>
        <xdr:cNvPr id="711" name="Text Box 4">
          <a:extLst>
            <a:ext uri="{FF2B5EF4-FFF2-40B4-BE49-F238E27FC236}">
              <a16:creationId xmlns:a16="http://schemas.microsoft.com/office/drawing/2014/main" id="{64194667-A141-404A-BA1C-6348D945E453}"/>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712" name="Text Box 1">
          <a:extLst>
            <a:ext uri="{FF2B5EF4-FFF2-40B4-BE49-F238E27FC236}">
              <a16:creationId xmlns:a16="http://schemas.microsoft.com/office/drawing/2014/main" id="{7689A15C-16AD-471B-92D4-FA28B04DB7CB}"/>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713" name="Text Box 2">
          <a:extLst>
            <a:ext uri="{FF2B5EF4-FFF2-40B4-BE49-F238E27FC236}">
              <a16:creationId xmlns:a16="http://schemas.microsoft.com/office/drawing/2014/main" id="{933706C7-EC30-48AE-A273-143445705B80}"/>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714" name="Text Box 3">
          <a:extLst>
            <a:ext uri="{FF2B5EF4-FFF2-40B4-BE49-F238E27FC236}">
              <a16:creationId xmlns:a16="http://schemas.microsoft.com/office/drawing/2014/main" id="{5F5731A0-3D69-4C63-9331-F58CCF99C6CA}"/>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715" name="Text Box 4">
          <a:extLst>
            <a:ext uri="{FF2B5EF4-FFF2-40B4-BE49-F238E27FC236}">
              <a16:creationId xmlns:a16="http://schemas.microsoft.com/office/drawing/2014/main" id="{CFAEFAAA-3759-4A6B-AC48-9DF7947EF8BD}"/>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716" name="Text Box 1">
          <a:extLst>
            <a:ext uri="{FF2B5EF4-FFF2-40B4-BE49-F238E27FC236}">
              <a16:creationId xmlns:a16="http://schemas.microsoft.com/office/drawing/2014/main" id="{0A41EDDC-31CD-4C50-B17E-742C1542D357}"/>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717" name="Text Box 2">
          <a:extLst>
            <a:ext uri="{FF2B5EF4-FFF2-40B4-BE49-F238E27FC236}">
              <a16:creationId xmlns:a16="http://schemas.microsoft.com/office/drawing/2014/main" id="{3ED0D4FE-64A7-4114-A702-2797F230D54B}"/>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718" name="Text Box 3">
          <a:extLst>
            <a:ext uri="{FF2B5EF4-FFF2-40B4-BE49-F238E27FC236}">
              <a16:creationId xmlns:a16="http://schemas.microsoft.com/office/drawing/2014/main" id="{91BB3CDA-5CE2-4656-9CC7-3F5E51CE1EE7}"/>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719" name="Text Box 4">
          <a:extLst>
            <a:ext uri="{FF2B5EF4-FFF2-40B4-BE49-F238E27FC236}">
              <a16:creationId xmlns:a16="http://schemas.microsoft.com/office/drawing/2014/main" id="{EC09BE61-CDAA-4443-8931-A10F87CF95D3}"/>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720" name="Text Box 1">
          <a:extLst>
            <a:ext uri="{FF2B5EF4-FFF2-40B4-BE49-F238E27FC236}">
              <a16:creationId xmlns:a16="http://schemas.microsoft.com/office/drawing/2014/main" id="{BF6F4F04-097A-4416-BC09-D23C1D1BF3FA}"/>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721" name="Text Box 2">
          <a:extLst>
            <a:ext uri="{FF2B5EF4-FFF2-40B4-BE49-F238E27FC236}">
              <a16:creationId xmlns:a16="http://schemas.microsoft.com/office/drawing/2014/main" id="{8374A068-32D7-490E-86FC-51546315D2A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722" name="Text Box 3">
          <a:extLst>
            <a:ext uri="{FF2B5EF4-FFF2-40B4-BE49-F238E27FC236}">
              <a16:creationId xmlns:a16="http://schemas.microsoft.com/office/drawing/2014/main" id="{B8401596-499E-4C54-9407-BD57611781E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723" name="Text Box 4">
          <a:extLst>
            <a:ext uri="{FF2B5EF4-FFF2-40B4-BE49-F238E27FC236}">
              <a16:creationId xmlns:a16="http://schemas.microsoft.com/office/drawing/2014/main" id="{80C2DBAC-58F0-4799-90C9-C0256D434A17}"/>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724" name="Text Box 1">
          <a:extLst>
            <a:ext uri="{FF2B5EF4-FFF2-40B4-BE49-F238E27FC236}">
              <a16:creationId xmlns:a16="http://schemas.microsoft.com/office/drawing/2014/main" id="{3A08C382-DD83-4885-BAA1-8162E8362499}"/>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725" name="Text Box 2">
          <a:extLst>
            <a:ext uri="{FF2B5EF4-FFF2-40B4-BE49-F238E27FC236}">
              <a16:creationId xmlns:a16="http://schemas.microsoft.com/office/drawing/2014/main" id="{F456F248-D78D-4781-AFE0-EF5095DB9B48}"/>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726" name="Text Box 3">
          <a:extLst>
            <a:ext uri="{FF2B5EF4-FFF2-40B4-BE49-F238E27FC236}">
              <a16:creationId xmlns:a16="http://schemas.microsoft.com/office/drawing/2014/main" id="{B3938EA5-119F-4D07-84FC-17EB079C7E61}"/>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727" name="Text Box 4">
          <a:extLst>
            <a:ext uri="{FF2B5EF4-FFF2-40B4-BE49-F238E27FC236}">
              <a16:creationId xmlns:a16="http://schemas.microsoft.com/office/drawing/2014/main" id="{B644099D-959E-4965-8EA7-64C556FA5894}"/>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728" name="Text Box 1">
          <a:extLst>
            <a:ext uri="{FF2B5EF4-FFF2-40B4-BE49-F238E27FC236}">
              <a16:creationId xmlns:a16="http://schemas.microsoft.com/office/drawing/2014/main" id="{20957FE7-333E-42A5-94D6-2F3D7130B10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729" name="Text Box 2">
          <a:extLst>
            <a:ext uri="{FF2B5EF4-FFF2-40B4-BE49-F238E27FC236}">
              <a16:creationId xmlns:a16="http://schemas.microsoft.com/office/drawing/2014/main" id="{ADCBA456-9650-4F4D-9143-3C0CB94FDE1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730" name="Text Box 3">
          <a:extLst>
            <a:ext uri="{FF2B5EF4-FFF2-40B4-BE49-F238E27FC236}">
              <a16:creationId xmlns:a16="http://schemas.microsoft.com/office/drawing/2014/main" id="{12C89233-FB7F-472C-BCBE-16E146755B6B}"/>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731" name="Text Box 4">
          <a:extLst>
            <a:ext uri="{FF2B5EF4-FFF2-40B4-BE49-F238E27FC236}">
              <a16:creationId xmlns:a16="http://schemas.microsoft.com/office/drawing/2014/main" id="{3D0C7321-580D-4141-99D7-0C460EEAB6DA}"/>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732" name="Text Box 1">
          <a:extLst>
            <a:ext uri="{FF2B5EF4-FFF2-40B4-BE49-F238E27FC236}">
              <a16:creationId xmlns:a16="http://schemas.microsoft.com/office/drawing/2014/main" id="{6BE55278-B337-46E5-94D6-3CD00C83D21E}"/>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733" name="Text Box 2">
          <a:extLst>
            <a:ext uri="{FF2B5EF4-FFF2-40B4-BE49-F238E27FC236}">
              <a16:creationId xmlns:a16="http://schemas.microsoft.com/office/drawing/2014/main" id="{36337BB8-1AF8-427B-A561-82B4586ADBD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734" name="Text Box 3">
          <a:extLst>
            <a:ext uri="{FF2B5EF4-FFF2-40B4-BE49-F238E27FC236}">
              <a16:creationId xmlns:a16="http://schemas.microsoft.com/office/drawing/2014/main" id="{081835BD-24DE-43DD-AC95-6E3A2B19BFC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735" name="Text Box 4">
          <a:extLst>
            <a:ext uri="{FF2B5EF4-FFF2-40B4-BE49-F238E27FC236}">
              <a16:creationId xmlns:a16="http://schemas.microsoft.com/office/drawing/2014/main" id="{BE5C8825-53BE-4483-9238-E93C9B40B6E6}"/>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736" name="Text Box 1">
          <a:extLst>
            <a:ext uri="{FF2B5EF4-FFF2-40B4-BE49-F238E27FC236}">
              <a16:creationId xmlns:a16="http://schemas.microsoft.com/office/drawing/2014/main" id="{AEE32DF7-E85E-4C61-8B81-1DCA0AFE3A3D}"/>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737" name="Text Box 2">
          <a:extLst>
            <a:ext uri="{FF2B5EF4-FFF2-40B4-BE49-F238E27FC236}">
              <a16:creationId xmlns:a16="http://schemas.microsoft.com/office/drawing/2014/main" id="{D3E795DB-D564-4E28-9336-25F0A27A6F5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738" name="Text Box 3">
          <a:extLst>
            <a:ext uri="{FF2B5EF4-FFF2-40B4-BE49-F238E27FC236}">
              <a16:creationId xmlns:a16="http://schemas.microsoft.com/office/drawing/2014/main" id="{518C3E04-83E8-4DFF-986D-F71106459BAD}"/>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739" name="Text Box 4">
          <a:extLst>
            <a:ext uri="{FF2B5EF4-FFF2-40B4-BE49-F238E27FC236}">
              <a16:creationId xmlns:a16="http://schemas.microsoft.com/office/drawing/2014/main" id="{F601ED8F-0787-4B92-83C4-63902D007D0E}"/>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740" name="Text Box 1">
          <a:extLst>
            <a:ext uri="{FF2B5EF4-FFF2-40B4-BE49-F238E27FC236}">
              <a16:creationId xmlns:a16="http://schemas.microsoft.com/office/drawing/2014/main" id="{E58B720E-965C-4ADD-A267-ECA349CC6866}"/>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741" name="Text Box 2">
          <a:extLst>
            <a:ext uri="{FF2B5EF4-FFF2-40B4-BE49-F238E27FC236}">
              <a16:creationId xmlns:a16="http://schemas.microsoft.com/office/drawing/2014/main" id="{86E85025-7730-43CA-9165-5B35C950371E}"/>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742" name="Text Box 3">
          <a:extLst>
            <a:ext uri="{FF2B5EF4-FFF2-40B4-BE49-F238E27FC236}">
              <a16:creationId xmlns:a16="http://schemas.microsoft.com/office/drawing/2014/main" id="{1501BBC7-CF6E-4582-955C-AD63440B0462}"/>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743" name="Text Box 4">
          <a:extLst>
            <a:ext uri="{FF2B5EF4-FFF2-40B4-BE49-F238E27FC236}">
              <a16:creationId xmlns:a16="http://schemas.microsoft.com/office/drawing/2014/main" id="{5EE95168-7A14-48CA-9610-822C01598431}"/>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744" name="Text Box 1">
          <a:extLst>
            <a:ext uri="{FF2B5EF4-FFF2-40B4-BE49-F238E27FC236}">
              <a16:creationId xmlns:a16="http://schemas.microsoft.com/office/drawing/2014/main" id="{6C4F4ACB-A190-45DE-B715-856EECDA9F2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745" name="Text Box 2">
          <a:extLst>
            <a:ext uri="{FF2B5EF4-FFF2-40B4-BE49-F238E27FC236}">
              <a16:creationId xmlns:a16="http://schemas.microsoft.com/office/drawing/2014/main" id="{65DAC9CB-289B-4383-A8E3-F5EC0256B2E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746" name="Text Box 3">
          <a:extLst>
            <a:ext uri="{FF2B5EF4-FFF2-40B4-BE49-F238E27FC236}">
              <a16:creationId xmlns:a16="http://schemas.microsoft.com/office/drawing/2014/main" id="{1072F552-D3C8-43C8-9E7F-0B844A23A76D}"/>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747" name="Text Box 4">
          <a:extLst>
            <a:ext uri="{FF2B5EF4-FFF2-40B4-BE49-F238E27FC236}">
              <a16:creationId xmlns:a16="http://schemas.microsoft.com/office/drawing/2014/main" id="{A7EA1771-C7E9-4C59-AF85-2F4BB32F3BFD}"/>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748" name="Text Box 1">
          <a:extLst>
            <a:ext uri="{FF2B5EF4-FFF2-40B4-BE49-F238E27FC236}">
              <a16:creationId xmlns:a16="http://schemas.microsoft.com/office/drawing/2014/main" id="{43964070-2936-4E1B-B322-EB4C612FE798}"/>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749" name="Text Box 2">
          <a:extLst>
            <a:ext uri="{FF2B5EF4-FFF2-40B4-BE49-F238E27FC236}">
              <a16:creationId xmlns:a16="http://schemas.microsoft.com/office/drawing/2014/main" id="{782C01E6-2B39-429B-9420-D539275F542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750" name="Text Box 3">
          <a:extLst>
            <a:ext uri="{FF2B5EF4-FFF2-40B4-BE49-F238E27FC236}">
              <a16:creationId xmlns:a16="http://schemas.microsoft.com/office/drawing/2014/main" id="{F180F9CF-5E4E-4A3B-B6F2-D39BB7D9B1EA}"/>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751" name="Text Box 4">
          <a:extLst>
            <a:ext uri="{FF2B5EF4-FFF2-40B4-BE49-F238E27FC236}">
              <a16:creationId xmlns:a16="http://schemas.microsoft.com/office/drawing/2014/main" id="{8F0B1493-1F43-49A4-90E0-8B60C704BDD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752" name="Text Box 1">
          <a:extLst>
            <a:ext uri="{FF2B5EF4-FFF2-40B4-BE49-F238E27FC236}">
              <a16:creationId xmlns:a16="http://schemas.microsoft.com/office/drawing/2014/main" id="{C7523A75-C7D2-46E6-8D8E-F561F6F8DE9A}"/>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753" name="Text Box 2">
          <a:extLst>
            <a:ext uri="{FF2B5EF4-FFF2-40B4-BE49-F238E27FC236}">
              <a16:creationId xmlns:a16="http://schemas.microsoft.com/office/drawing/2014/main" id="{4A028616-1CA0-474B-8F72-B08B2748972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754" name="Text Box 3">
          <a:extLst>
            <a:ext uri="{FF2B5EF4-FFF2-40B4-BE49-F238E27FC236}">
              <a16:creationId xmlns:a16="http://schemas.microsoft.com/office/drawing/2014/main" id="{2630C0C4-5756-417F-91B4-CACA2711AC06}"/>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755" name="Text Box 4">
          <a:extLst>
            <a:ext uri="{FF2B5EF4-FFF2-40B4-BE49-F238E27FC236}">
              <a16:creationId xmlns:a16="http://schemas.microsoft.com/office/drawing/2014/main" id="{7A2DE92A-05F1-43C0-9BBC-EC2AA2149293}"/>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756" name="Text Box 1">
          <a:extLst>
            <a:ext uri="{FF2B5EF4-FFF2-40B4-BE49-F238E27FC236}">
              <a16:creationId xmlns:a16="http://schemas.microsoft.com/office/drawing/2014/main" id="{7B3D554E-2967-4196-9AE5-49802BB20816}"/>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757" name="Text Box 2">
          <a:extLst>
            <a:ext uri="{FF2B5EF4-FFF2-40B4-BE49-F238E27FC236}">
              <a16:creationId xmlns:a16="http://schemas.microsoft.com/office/drawing/2014/main" id="{7BE73CED-98F3-4BFA-8DB0-726387DA56FF}"/>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758" name="Text Box 3">
          <a:extLst>
            <a:ext uri="{FF2B5EF4-FFF2-40B4-BE49-F238E27FC236}">
              <a16:creationId xmlns:a16="http://schemas.microsoft.com/office/drawing/2014/main" id="{B0C1FE84-15D4-4543-820C-47AAD69C1C02}"/>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759" name="Text Box 4">
          <a:extLst>
            <a:ext uri="{FF2B5EF4-FFF2-40B4-BE49-F238E27FC236}">
              <a16:creationId xmlns:a16="http://schemas.microsoft.com/office/drawing/2014/main" id="{567E97C9-26AA-44C7-AE37-090C1F0529FA}"/>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760" name="Text Box 1">
          <a:extLst>
            <a:ext uri="{FF2B5EF4-FFF2-40B4-BE49-F238E27FC236}">
              <a16:creationId xmlns:a16="http://schemas.microsoft.com/office/drawing/2014/main" id="{FF019049-CBD6-4679-AF34-FC25CD9AD16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761" name="Text Box 2">
          <a:extLst>
            <a:ext uri="{FF2B5EF4-FFF2-40B4-BE49-F238E27FC236}">
              <a16:creationId xmlns:a16="http://schemas.microsoft.com/office/drawing/2014/main" id="{C7A48BDF-ACD1-4B15-88F8-ED90EA05D7D8}"/>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762" name="Text Box 3">
          <a:extLst>
            <a:ext uri="{FF2B5EF4-FFF2-40B4-BE49-F238E27FC236}">
              <a16:creationId xmlns:a16="http://schemas.microsoft.com/office/drawing/2014/main" id="{E8A569B8-6EBA-4F61-9E0B-4FAF3981EDA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763" name="Text Box 4">
          <a:extLst>
            <a:ext uri="{FF2B5EF4-FFF2-40B4-BE49-F238E27FC236}">
              <a16:creationId xmlns:a16="http://schemas.microsoft.com/office/drawing/2014/main" id="{4F2F7A4A-8AE8-4335-B899-9F01504AB1B0}"/>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764" name="Text Box 1">
          <a:extLst>
            <a:ext uri="{FF2B5EF4-FFF2-40B4-BE49-F238E27FC236}">
              <a16:creationId xmlns:a16="http://schemas.microsoft.com/office/drawing/2014/main" id="{0D305BD8-11AD-494F-92FB-5D4966120C3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765" name="Text Box 2">
          <a:extLst>
            <a:ext uri="{FF2B5EF4-FFF2-40B4-BE49-F238E27FC236}">
              <a16:creationId xmlns:a16="http://schemas.microsoft.com/office/drawing/2014/main" id="{B4D3A4DE-1927-4A7F-85D0-DD21FD1582D7}"/>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766" name="Text Box 3">
          <a:extLst>
            <a:ext uri="{FF2B5EF4-FFF2-40B4-BE49-F238E27FC236}">
              <a16:creationId xmlns:a16="http://schemas.microsoft.com/office/drawing/2014/main" id="{DE3CCA35-6C1E-4482-8A36-A4FBC6FEB138}"/>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767" name="Text Box 4">
          <a:extLst>
            <a:ext uri="{FF2B5EF4-FFF2-40B4-BE49-F238E27FC236}">
              <a16:creationId xmlns:a16="http://schemas.microsoft.com/office/drawing/2014/main" id="{D8321067-5E5C-4E94-B3C7-2379B117CAF3}"/>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768" name="Text Box 1">
          <a:extLst>
            <a:ext uri="{FF2B5EF4-FFF2-40B4-BE49-F238E27FC236}">
              <a16:creationId xmlns:a16="http://schemas.microsoft.com/office/drawing/2014/main" id="{DAD22E67-D291-4618-AC04-1A3E25E96B78}"/>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769" name="Text Box 2">
          <a:extLst>
            <a:ext uri="{FF2B5EF4-FFF2-40B4-BE49-F238E27FC236}">
              <a16:creationId xmlns:a16="http://schemas.microsoft.com/office/drawing/2014/main" id="{23C6D1F3-5E6A-4FDA-BFC4-B38A74DA3CC1}"/>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770" name="Text Box 3">
          <a:extLst>
            <a:ext uri="{FF2B5EF4-FFF2-40B4-BE49-F238E27FC236}">
              <a16:creationId xmlns:a16="http://schemas.microsoft.com/office/drawing/2014/main" id="{DC850A8B-BA7A-4D0D-9393-1A15D3913FBB}"/>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771" name="Text Box 4">
          <a:extLst>
            <a:ext uri="{FF2B5EF4-FFF2-40B4-BE49-F238E27FC236}">
              <a16:creationId xmlns:a16="http://schemas.microsoft.com/office/drawing/2014/main" id="{4E7F7EAF-9477-41A8-877D-5A2658604FD7}"/>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772" name="Text Box 1">
          <a:extLst>
            <a:ext uri="{FF2B5EF4-FFF2-40B4-BE49-F238E27FC236}">
              <a16:creationId xmlns:a16="http://schemas.microsoft.com/office/drawing/2014/main" id="{7D497685-01C1-4E41-80D4-E8F6986FA3A6}"/>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773" name="Text Box 2">
          <a:extLst>
            <a:ext uri="{FF2B5EF4-FFF2-40B4-BE49-F238E27FC236}">
              <a16:creationId xmlns:a16="http://schemas.microsoft.com/office/drawing/2014/main" id="{50C7EB77-E587-4EF5-8B94-F5339A980887}"/>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774" name="Text Box 3">
          <a:extLst>
            <a:ext uri="{FF2B5EF4-FFF2-40B4-BE49-F238E27FC236}">
              <a16:creationId xmlns:a16="http://schemas.microsoft.com/office/drawing/2014/main" id="{B6353DC2-554A-443C-B6B1-24335923C3FE}"/>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775" name="Text Box 4">
          <a:extLst>
            <a:ext uri="{FF2B5EF4-FFF2-40B4-BE49-F238E27FC236}">
              <a16:creationId xmlns:a16="http://schemas.microsoft.com/office/drawing/2014/main" id="{87D21241-78D0-4094-9F45-748746AFAF8D}"/>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776" name="Text Box 1">
          <a:extLst>
            <a:ext uri="{FF2B5EF4-FFF2-40B4-BE49-F238E27FC236}">
              <a16:creationId xmlns:a16="http://schemas.microsoft.com/office/drawing/2014/main" id="{7E56AC37-2E3D-4E77-BDFC-50F7B25A5834}"/>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777" name="Text Box 2">
          <a:extLst>
            <a:ext uri="{FF2B5EF4-FFF2-40B4-BE49-F238E27FC236}">
              <a16:creationId xmlns:a16="http://schemas.microsoft.com/office/drawing/2014/main" id="{8FEB7794-72B2-4AE4-9BC1-72565F5F7E3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778" name="Text Box 3">
          <a:extLst>
            <a:ext uri="{FF2B5EF4-FFF2-40B4-BE49-F238E27FC236}">
              <a16:creationId xmlns:a16="http://schemas.microsoft.com/office/drawing/2014/main" id="{493EE24E-87CE-47D9-A0A5-D69843EDFEF3}"/>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779" name="Text Box 4">
          <a:extLst>
            <a:ext uri="{FF2B5EF4-FFF2-40B4-BE49-F238E27FC236}">
              <a16:creationId xmlns:a16="http://schemas.microsoft.com/office/drawing/2014/main" id="{FDE3F3CA-80C9-4809-9ABA-4CD577614FF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780" name="Text Box 1">
          <a:extLst>
            <a:ext uri="{FF2B5EF4-FFF2-40B4-BE49-F238E27FC236}">
              <a16:creationId xmlns:a16="http://schemas.microsoft.com/office/drawing/2014/main" id="{7E8B7192-FCFD-4274-A1ED-DA2B747FE5BB}"/>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781" name="Text Box 2">
          <a:extLst>
            <a:ext uri="{FF2B5EF4-FFF2-40B4-BE49-F238E27FC236}">
              <a16:creationId xmlns:a16="http://schemas.microsoft.com/office/drawing/2014/main" id="{2339A490-4575-4936-8E0F-D415711EB18E}"/>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782" name="Text Box 3">
          <a:extLst>
            <a:ext uri="{FF2B5EF4-FFF2-40B4-BE49-F238E27FC236}">
              <a16:creationId xmlns:a16="http://schemas.microsoft.com/office/drawing/2014/main" id="{EC94CE4F-E5B2-4AA8-ABA9-C4ED6F3098B6}"/>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783" name="Text Box 4">
          <a:extLst>
            <a:ext uri="{FF2B5EF4-FFF2-40B4-BE49-F238E27FC236}">
              <a16:creationId xmlns:a16="http://schemas.microsoft.com/office/drawing/2014/main" id="{8A8C459F-6C19-4F1E-8F42-665FC664CAFF}"/>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784" name="Text Box 1">
          <a:extLst>
            <a:ext uri="{FF2B5EF4-FFF2-40B4-BE49-F238E27FC236}">
              <a16:creationId xmlns:a16="http://schemas.microsoft.com/office/drawing/2014/main" id="{DDEB4B99-C7E0-448B-95E4-133A0481DF7A}"/>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785" name="Text Box 2">
          <a:extLst>
            <a:ext uri="{FF2B5EF4-FFF2-40B4-BE49-F238E27FC236}">
              <a16:creationId xmlns:a16="http://schemas.microsoft.com/office/drawing/2014/main" id="{33445020-100E-4CDC-B943-164811279FED}"/>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786" name="Text Box 3">
          <a:extLst>
            <a:ext uri="{FF2B5EF4-FFF2-40B4-BE49-F238E27FC236}">
              <a16:creationId xmlns:a16="http://schemas.microsoft.com/office/drawing/2014/main" id="{E85FB694-60B8-4069-9286-36BF5C79724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787" name="Text Box 4">
          <a:extLst>
            <a:ext uri="{FF2B5EF4-FFF2-40B4-BE49-F238E27FC236}">
              <a16:creationId xmlns:a16="http://schemas.microsoft.com/office/drawing/2014/main" id="{89B648F9-E539-4BF7-9D5F-6F142190480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788" name="Text Box 1">
          <a:extLst>
            <a:ext uri="{FF2B5EF4-FFF2-40B4-BE49-F238E27FC236}">
              <a16:creationId xmlns:a16="http://schemas.microsoft.com/office/drawing/2014/main" id="{77AB9570-A8A0-4B47-9587-8F4C1912C0DA}"/>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789" name="Text Box 2">
          <a:extLst>
            <a:ext uri="{FF2B5EF4-FFF2-40B4-BE49-F238E27FC236}">
              <a16:creationId xmlns:a16="http://schemas.microsoft.com/office/drawing/2014/main" id="{36EA9B4D-F215-4311-95AF-AB2C4B4C0B72}"/>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790" name="Text Box 3">
          <a:extLst>
            <a:ext uri="{FF2B5EF4-FFF2-40B4-BE49-F238E27FC236}">
              <a16:creationId xmlns:a16="http://schemas.microsoft.com/office/drawing/2014/main" id="{4CE87012-A3B5-4437-B3CC-589BE60CD18B}"/>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791" name="Text Box 4">
          <a:extLst>
            <a:ext uri="{FF2B5EF4-FFF2-40B4-BE49-F238E27FC236}">
              <a16:creationId xmlns:a16="http://schemas.microsoft.com/office/drawing/2014/main" id="{64CA0156-C2D7-4C50-AF14-314A2F80E607}"/>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792" name="Text Box 1">
          <a:extLst>
            <a:ext uri="{FF2B5EF4-FFF2-40B4-BE49-F238E27FC236}">
              <a16:creationId xmlns:a16="http://schemas.microsoft.com/office/drawing/2014/main" id="{806E0EA7-5A51-4493-8835-1556238A070B}"/>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793" name="Text Box 2">
          <a:extLst>
            <a:ext uri="{FF2B5EF4-FFF2-40B4-BE49-F238E27FC236}">
              <a16:creationId xmlns:a16="http://schemas.microsoft.com/office/drawing/2014/main" id="{2FA508B5-D878-47A2-B37D-02F939BC9C9C}"/>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794" name="Text Box 3">
          <a:extLst>
            <a:ext uri="{FF2B5EF4-FFF2-40B4-BE49-F238E27FC236}">
              <a16:creationId xmlns:a16="http://schemas.microsoft.com/office/drawing/2014/main" id="{5B0F0465-1CFC-4157-B542-92C76DCC0C36}"/>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795" name="Text Box 4">
          <a:extLst>
            <a:ext uri="{FF2B5EF4-FFF2-40B4-BE49-F238E27FC236}">
              <a16:creationId xmlns:a16="http://schemas.microsoft.com/office/drawing/2014/main" id="{AE32635A-2D92-43CC-BF96-C607DAFFD685}"/>
            </a:ext>
          </a:extLst>
        </xdr:cNvPr>
        <xdr:cNvSpPr txBox="1">
          <a:spLocks noChangeArrowheads="1"/>
        </xdr:cNvSpPr>
      </xdr:nvSpPr>
      <xdr:spPr bwMode="auto">
        <a:xfrm>
          <a:off x="581025" y="300990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0</xdr:rowOff>
    </xdr:from>
    <xdr:ext cx="91440" cy="192405"/>
    <xdr:sp macro="" textlink="">
      <xdr:nvSpPr>
        <xdr:cNvPr id="796" name="Text Box 1">
          <a:extLst>
            <a:ext uri="{FF2B5EF4-FFF2-40B4-BE49-F238E27FC236}">
              <a16:creationId xmlns:a16="http://schemas.microsoft.com/office/drawing/2014/main" id="{4750270E-862A-452C-9838-639946402593}"/>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0</xdr:rowOff>
    </xdr:from>
    <xdr:ext cx="91440" cy="192405"/>
    <xdr:sp macro="" textlink="">
      <xdr:nvSpPr>
        <xdr:cNvPr id="797" name="Text Box 2">
          <a:extLst>
            <a:ext uri="{FF2B5EF4-FFF2-40B4-BE49-F238E27FC236}">
              <a16:creationId xmlns:a16="http://schemas.microsoft.com/office/drawing/2014/main" id="{3EE29EE5-5476-488D-8E6D-F1ABB4A0DB03}"/>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0</xdr:rowOff>
    </xdr:from>
    <xdr:ext cx="91440" cy="192405"/>
    <xdr:sp macro="" textlink="">
      <xdr:nvSpPr>
        <xdr:cNvPr id="798" name="Text Box 3">
          <a:extLst>
            <a:ext uri="{FF2B5EF4-FFF2-40B4-BE49-F238E27FC236}">
              <a16:creationId xmlns:a16="http://schemas.microsoft.com/office/drawing/2014/main" id="{C2DBB3DE-95DF-4734-82F1-FF7443EC5FFE}"/>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0</xdr:rowOff>
    </xdr:from>
    <xdr:ext cx="91440" cy="192405"/>
    <xdr:sp macro="" textlink="">
      <xdr:nvSpPr>
        <xdr:cNvPr id="799" name="Text Box 4">
          <a:extLst>
            <a:ext uri="{FF2B5EF4-FFF2-40B4-BE49-F238E27FC236}">
              <a16:creationId xmlns:a16="http://schemas.microsoft.com/office/drawing/2014/main" id="{0581C89A-4BAF-4EC7-AA6E-5A34B5FFAD72}"/>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800" name="Text Box 1">
          <a:extLst>
            <a:ext uri="{FF2B5EF4-FFF2-40B4-BE49-F238E27FC236}">
              <a16:creationId xmlns:a16="http://schemas.microsoft.com/office/drawing/2014/main" id="{8006ED75-4289-470D-9EF3-8DF89EE89AB1}"/>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801" name="Text Box 2">
          <a:extLst>
            <a:ext uri="{FF2B5EF4-FFF2-40B4-BE49-F238E27FC236}">
              <a16:creationId xmlns:a16="http://schemas.microsoft.com/office/drawing/2014/main" id="{88437CB6-E405-47B6-B504-44FC44C8EB08}"/>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802" name="Text Box 3">
          <a:extLst>
            <a:ext uri="{FF2B5EF4-FFF2-40B4-BE49-F238E27FC236}">
              <a16:creationId xmlns:a16="http://schemas.microsoft.com/office/drawing/2014/main" id="{0B272479-F758-4195-A651-724204F02031}"/>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803" name="Text Box 4">
          <a:extLst>
            <a:ext uri="{FF2B5EF4-FFF2-40B4-BE49-F238E27FC236}">
              <a16:creationId xmlns:a16="http://schemas.microsoft.com/office/drawing/2014/main" id="{C37913D8-C53D-4677-B1D5-EAF8906672FC}"/>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804" name="Text Box 1">
          <a:extLst>
            <a:ext uri="{FF2B5EF4-FFF2-40B4-BE49-F238E27FC236}">
              <a16:creationId xmlns:a16="http://schemas.microsoft.com/office/drawing/2014/main" id="{6B8DC55F-BEEC-4CE8-9816-F7864ACC1535}"/>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805" name="Text Box 2">
          <a:extLst>
            <a:ext uri="{FF2B5EF4-FFF2-40B4-BE49-F238E27FC236}">
              <a16:creationId xmlns:a16="http://schemas.microsoft.com/office/drawing/2014/main" id="{6F91C912-E6BA-4A18-90BD-6C0231646F7A}"/>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806" name="Text Box 3">
          <a:extLst>
            <a:ext uri="{FF2B5EF4-FFF2-40B4-BE49-F238E27FC236}">
              <a16:creationId xmlns:a16="http://schemas.microsoft.com/office/drawing/2014/main" id="{42D12860-C5AE-4C85-B6FC-1589C403A64F}"/>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807" name="Text Box 4">
          <a:extLst>
            <a:ext uri="{FF2B5EF4-FFF2-40B4-BE49-F238E27FC236}">
              <a16:creationId xmlns:a16="http://schemas.microsoft.com/office/drawing/2014/main" id="{CFE9B76D-A135-4262-81CE-08DB81649978}"/>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808" name="Text Box 1">
          <a:extLst>
            <a:ext uri="{FF2B5EF4-FFF2-40B4-BE49-F238E27FC236}">
              <a16:creationId xmlns:a16="http://schemas.microsoft.com/office/drawing/2014/main" id="{22BF147E-F97B-496E-ADAC-2E0CC3B8B5C5}"/>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809" name="Text Box 2">
          <a:extLst>
            <a:ext uri="{FF2B5EF4-FFF2-40B4-BE49-F238E27FC236}">
              <a16:creationId xmlns:a16="http://schemas.microsoft.com/office/drawing/2014/main" id="{66D18246-D2D4-42B3-AC7D-3E32444F5E0A}"/>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810" name="Text Box 3">
          <a:extLst>
            <a:ext uri="{FF2B5EF4-FFF2-40B4-BE49-F238E27FC236}">
              <a16:creationId xmlns:a16="http://schemas.microsoft.com/office/drawing/2014/main" id="{DFA77FAC-D080-44B3-9C49-78E075F19DB2}"/>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811" name="Text Box 4">
          <a:extLst>
            <a:ext uri="{FF2B5EF4-FFF2-40B4-BE49-F238E27FC236}">
              <a16:creationId xmlns:a16="http://schemas.microsoft.com/office/drawing/2014/main" id="{75E393C9-A821-4183-9259-8A9787453D85}"/>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812" name="Text Box 1">
          <a:extLst>
            <a:ext uri="{FF2B5EF4-FFF2-40B4-BE49-F238E27FC236}">
              <a16:creationId xmlns:a16="http://schemas.microsoft.com/office/drawing/2014/main" id="{536628E8-7215-4AB4-811E-D3310C96C02C}"/>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813" name="Text Box 2">
          <a:extLst>
            <a:ext uri="{FF2B5EF4-FFF2-40B4-BE49-F238E27FC236}">
              <a16:creationId xmlns:a16="http://schemas.microsoft.com/office/drawing/2014/main" id="{42342825-ACAB-4902-801E-4137A8BB3D41}"/>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814" name="Text Box 3">
          <a:extLst>
            <a:ext uri="{FF2B5EF4-FFF2-40B4-BE49-F238E27FC236}">
              <a16:creationId xmlns:a16="http://schemas.microsoft.com/office/drawing/2014/main" id="{9D3EE165-0DFC-4853-9E7A-B9953FAD3158}"/>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815" name="Text Box 4">
          <a:extLst>
            <a:ext uri="{FF2B5EF4-FFF2-40B4-BE49-F238E27FC236}">
              <a16:creationId xmlns:a16="http://schemas.microsoft.com/office/drawing/2014/main" id="{D2290F3B-0B8E-41E1-A10D-F991BBD10988}"/>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816" name="Text Box 1">
          <a:extLst>
            <a:ext uri="{FF2B5EF4-FFF2-40B4-BE49-F238E27FC236}">
              <a16:creationId xmlns:a16="http://schemas.microsoft.com/office/drawing/2014/main" id="{2D0DC367-7284-4BAD-9FD8-964DBF2F9F46}"/>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817" name="Text Box 2">
          <a:extLst>
            <a:ext uri="{FF2B5EF4-FFF2-40B4-BE49-F238E27FC236}">
              <a16:creationId xmlns:a16="http://schemas.microsoft.com/office/drawing/2014/main" id="{4FE35CB4-49DF-49D4-86C4-9CC99F4171EB}"/>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818" name="Text Box 3">
          <a:extLst>
            <a:ext uri="{FF2B5EF4-FFF2-40B4-BE49-F238E27FC236}">
              <a16:creationId xmlns:a16="http://schemas.microsoft.com/office/drawing/2014/main" id="{59E8C6CF-42AD-412F-9C9A-F6DA3967D630}"/>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xdr:row>
      <xdr:rowOff>0</xdr:rowOff>
    </xdr:from>
    <xdr:ext cx="91440" cy="192405"/>
    <xdr:sp macro="" textlink="">
      <xdr:nvSpPr>
        <xdr:cNvPr id="819" name="Text Box 4">
          <a:extLst>
            <a:ext uri="{FF2B5EF4-FFF2-40B4-BE49-F238E27FC236}">
              <a16:creationId xmlns:a16="http://schemas.microsoft.com/office/drawing/2014/main" id="{B3E0B7DC-0F52-4EBF-BA98-B3ADC0FBC228}"/>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820" name="Text Box 1">
          <a:extLst>
            <a:ext uri="{FF2B5EF4-FFF2-40B4-BE49-F238E27FC236}">
              <a16:creationId xmlns:a16="http://schemas.microsoft.com/office/drawing/2014/main" id="{9A1CD56E-D008-43AC-9FC6-84AF9E667EF5}"/>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821" name="Text Box 2">
          <a:extLst>
            <a:ext uri="{FF2B5EF4-FFF2-40B4-BE49-F238E27FC236}">
              <a16:creationId xmlns:a16="http://schemas.microsoft.com/office/drawing/2014/main" id="{CA9B667B-778F-4BFA-892F-43D179813227}"/>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822" name="Text Box 3">
          <a:extLst>
            <a:ext uri="{FF2B5EF4-FFF2-40B4-BE49-F238E27FC236}">
              <a16:creationId xmlns:a16="http://schemas.microsoft.com/office/drawing/2014/main" id="{F5F005DE-12D0-410F-99BA-A490876180EB}"/>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823" name="Text Box 4">
          <a:extLst>
            <a:ext uri="{FF2B5EF4-FFF2-40B4-BE49-F238E27FC236}">
              <a16:creationId xmlns:a16="http://schemas.microsoft.com/office/drawing/2014/main" id="{66B2566E-30FB-4E55-B91D-780990DE86AB}"/>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824" name="Text Box 1">
          <a:extLst>
            <a:ext uri="{FF2B5EF4-FFF2-40B4-BE49-F238E27FC236}">
              <a16:creationId xmlns:a16="http://schemas.microsoft.com/office/drawing/2014/main" id="{5FBB05DC-6D00-49DA-91AB-91AC363B3938}"/>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825" name="Text Box 2">
          <a:extLst>
            <a:ext uri="{FF2B5EF4-FFF2-40B4-BE49-F238E27FC236}">
              <a16:creationId xmlns:a16="http://schemas.microsoft.com/office/drawing/2014/main" id="{444A6D7A-84E3-43A3-9EF6-65BE3A511B39}"/>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826" name="Text Box 3">
          <a:extLst>
            <a:ext uri="{FF2B5EF4-FFF2-40B4-BE49-F238E27FC236}">
              <a16:creationId xmlns:a16="http://schemas.microsoft.com/office/drawing/2014/main" id="{D31D27D8-AECC-4EA0-B4C4-1B63480DE361}"/>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827" name="Text Box 4">
          <a:extLst>
            <a:ext uri="{FF2B5EF4-FFF2-40B4-BE49-F238E27FC236}">
              <a16:creationId xmlns:a16="http://schemas.microsoft.com/office/drawing/2014/main" id="{61446512-BFD1-4E54-B962-941E40D92A71}"/>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828" name="Text Box 1">
          <a:extLst>
            <a:ext uri="{FF2B5EF4-FFF2-40B4-BE49-F238E27FC236}">
              <a16:creationId xmlns:a16="http://schemas.microsoft.com/office/drawing/2014/main" id="{F8A311E7-F5BD-4A40-8D0B-9519EE51BC73}"/>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829" name="Text Box 2">
          <a:extLst>
            <a:ext uri="{FF2B5EF4-FFF2-40B4-BE49-F238E27FC236}">
              <a16:creationId xmlns:a16="http://schemas.microsoft.com/office/drawing/2014/main" id="{52B84219-7653-4E2A-8C39-6139B7FB4F5F}"/>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830" name="Text Box 3">
          <a:extLst>
            <a:ext uri="{FF2B5EF4-FFF2-40B4-BE49-F238E27FC236}">
              <a16:creationId xmlns:a16="http://schemas.microsoft.com/office/drawing/2014/main" id="{D1D7A72E-993A-44FC-B2A8-0845EFB997D1}"/>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831" name="Text Box 4">
          <a:extLst>
            <a:ext uri="{FF2B5EF4-FFF2-40B4-BE49-F238E27FC236}">
              <a16:creationId xmlns:a16="http://schemas.microsoft.com/office/drawing/2014/main" id="{4C2361A7-4796-4FF3-9A95-B8CEA4CDCB7C}"/>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832" name="Text Box 1">
          <a:extLst>
            <a:ext uri="{FF2B5EF4-FFF2-40B4-BE49-F238E27FC236}">
              <a16:creationId xmlns:a16="http://schemas.microsoft.com/office/drawing/2014/main" id="{E73C4C46-0427-4757-81A3-00086F8D7187}"/>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833" name="Text Box 2">
          <a:extLst>
            <a:ext uri="{FF2B5EF4-FFF2-40B4-BE49-F238E27FC236}">
              <a16:creationId xmlns:a16="http://schemas.microsoft.com/office/drawing/2014/main" id="{D19229E5-B265-4D0F-AE9B-B645EF24F35B}"/>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834" name="Text Box 3">
          <a:extLst>
            <a:ext uri="{FF2B5EF4-FFF2-40B4-BE49-F238E27FC236}">
              <a16:creationId xmlns:a16="http://schemas.microsoft.com/office/drawing/2014/main" id="{57CEFC2E-D48F-4884-9E54-86D8BE3BA177}"/>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835" name="Text Box 4">
          <a:extLst>
            <a:ext uri="{FF2B5EF4-FFF2-40B4-BE49-F238E27FC236}">
              <a16:creationId xmlns:a16="http://schemas.microsoft.com/office/drawing/2014/main" id="{6F00B155-2432-4FBA-B8FA-01B7878E90E3}"/>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836" name="Text Box 1">
          <a:extLst>
            <a:ext uri="{FF2B5EF4-FFF2-40B4-BE49-F238E27FC236}">
              <a16:creationId xmlns:a16="http://schemas.microsoft.com/office/drawing/2014/main" id="{700AE5AB-6D54-4AEC-800D-93B3EF9C6BF0}"/>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837" name="Text Box 2">
          <a:extLst>
            <a:ext uri="{FF2B5EF4-FFF2-40B4-BE49-F238E27FC236}">
              <a16:creationId xmlns:a16="http://schemas.microsoft.com/office/drawing/2014/main" id="{7E246267-912F-4309-B69B-6A25D067869D}"/>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838" name="Text Box 3">
          <a:extLst>
            <a:ext uri="{FF2B5EF4-FFF2-40B4-BE49-F238E27FC236}">
              <a16:creationId xmlns:a16="http://schemas.microsoft.com/office/drawing/2014/main" id="{5908CBE5-E80B-4A99-B9E1-11FC3A96C008}"/>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1440" cy="192405"/>
    <xdr:sp macro="" textlink="">
      <xdr:nvSpPr>
        <xdr:cNvPr id="839" name="Text Box 4">
          <a:extLst>
            <a:ext uri="{FF2B5EF4-FFF2-40B4-BE49-F238E27FC236}">
              <a16:creationId xmlns:a16="http://schemas.microsoft.com/office/drawing/2014/main" id="{2B1AB1C5-F9D0-4AB7-80E2-B80B03B6349B}"/>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840" name="Text Box 1">
          <a:extLst>
            <a:ext uri="{FF2B5EF4-FFF2-40B4-BE49-F238E27FC236}">
              <a16:creationId xmlns:a16="http://schemas.microsoft.com/office/drawing/2014/main" id="{8DA6D866-8CF4-4E82-BF40-B79B5E5330EA}"/>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841" name="Text Box 2">
          <a:extLst>
            <a:ext uri="{FF2B5EF4-FFF2-40B4-BE49-F238E27FC236}">
              <a16:creationId xmlns:a16="http://schemas.microsoft.com/office/drawing/2014/main" id="{BA8E8F84-ACA6-4932-B2F9-A650E1D11657}"/>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842" name="Text Box 3">
          <a:extLst>
            <a:ext uri="{FF2B5EF4-FFF2-40B4-BE49-F238E27FC236}">
              <a16:creationId xmlns:a16="http://schemas.microsoft.com/office/drawing/2014/main" id="{EA5944B6-EFB5-400F-A56E-EAEB1F07BB3E}"/>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843" name="Text Box 4">
          <a:extLst>
            <a:ext uri="{FF2B5EF4-FFF2-40B4-BE49-F238E27FC236}">
              <a16:creationId xmlns:a16="http://schemas.microsoft.com/office/drawing/2014/main" id="{D621F1AF-15CD-4628-84BC-82AC1722689E}"/>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844" name="Text Box 1">
          <a:extLst>
            <a:ext uri="{FF2B5EF4-FFF2-40B4-BE49-F238E27FC236}">
              <a16:creationId xmlns:a16="http://schemas.microsoft.com/office/drawing/2014/main" id="{22CDE9D9-0D6A-4672-AC5B-6407087BABC9}"/>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845" name="Text Box 2">
          <a:extLst>
            <a:ext uri="{FF2B5EF4-FFF2-40B4-BE49-F238E27FC236}">
              <a16:creationId xmlns:a16="http://schemas.microsoft.com/office/drawing/2014/main" id="{D984EEB7-F168-4594-A68F-5BFFB7F007FA}"/>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846" name="Text Box 3">
          <a:extLst>
            <a:ext uri="{FF2B5EF4-FFF2-40B4-BE49-F238E27FC236}">
              <a16:creationId xmlns:a16="http://schemas.microsoft.com/office/drawing/2014/main" id="{016B1EBB-57A3-4A62-ACCD-1BA1A4C4B917}"/>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847" name="Text Box 4">
          <a:extLst>
            <a:ext uri="{FF2B5EF4-FFF2-40B4-BE49-F238E27FC236}">
              <a16:creationId xmlns:a16="http://schemas.microsoft.com/office/drawing/2014/main" id="{6AC46473-D5A0-47E7-9ADA-7E1AFE350970}"/>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848" name="Text Box 1">
          <a:extLst>
            <a:ext uri="{FF2B5EF4-FFF2-40B4-BE49-F238E27FC236}">
              <a16:creationId xmlns:a16="http://schemas.microsoft.com/office/drawing/2014/main" id="{C9E50E95-6329-4191-AC73-91D64DD71548}"/>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849" name="Text Box 2">
          <a:extLst>
            <a:ext uri="{FF2B5EF4-FFF2-40B4-BE49-F238E27FC236}">
              <a16:creationId xmlns:a16="http://schemas.microsoft.com/office/drawing/2014/main" id="{674D9D28-14C6-4F9F-AA6A-61C44DDC52C2}"/>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850" name="Text Box 3">
          <a:extLst>
            <a:ext uri="{FF2B5EF4-FFF2-40B4-BE49-F238E27FC236}">
              <a16:creationId xmlns:a16="http://schemas.microsoft.com/office/drawing/2014/main" id="{BDCE452A-B07B-40AE-B0C0-A97435FD549B}"/>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851" name="Text Box 4">
          <a:extLst>
            <a:ext uri="{FF2B5EF4-FFF2-40B4-BE49-F238E27FC236}">
              <a16:creationId xmlns:a16="http://schemas.microsoft.com/office/drawing/2014/main" id="{113B0D54-2791-4D99-BE59-2008F8716F17}"/>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852" name="Text Box 1">
          <a:extLst>
            <a:ext uri="{FF2B5EF4-FFF2-40B4-BE49-F238E27FC236}">
              <a16:creationId xmlns:a16="http://schemas.microsoft.com/office/drawing/2014/main" id="{C8981610-602F-4B9A-A84D-7B2337CAE95A}"/>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853" name="Text Box 2">
          <a:extLst>
            <a:ext uri="{FF2B5EF4-FFF2-40B4-BE49-F238E27FC236}">
              <a16:creationId xmlns:a16="http://schemas.microsoft.com/office/drawing/2014/main" id="{C5AA7243-F2FE-4F54-A1A6-34ECE7F28077}"/>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854" name="Text Box 3">
          <a:extLst>
            <a:ext uri="{FF2B5EF4-FFF2-40B4-BE49-F238E27FC236}">
              <a16:creationId xmlns:a16="http://schemas.microsoft.com/office/drawing/2014/main" id="{7E82503B-C515-40BE-A728-463AA2E61919}"/>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855" name="Text Box 4">
          <a:extLst>
            <a:ext uri="{FF2B5EF4-FFF2-40B4-BE49-F238E27FC236}">
              <a16:creationId xmlns:a16="http://schemas.microsoft.com/office/drawing/2014/main" id="{E9033A2F-A0DE-4230-B7E8-F6BCC0F1ABEC}"/>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856" name="Text Box 1">
          <a:extLst>
            <a:ext uri="{FF2B5EF4-FFF2-40B4-BE49-F238E27FC236}">
              <a16:creationId xmlns:a16="http://schemas.microsoft.com/office/drawing/2014/main" id="{66A36042-A99E-4C3B-82FF-56CD8918F405}"/>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857" name="Text Box 2">
          <a:extLst>
            <a:ext uri="{FF2B5EF4-FFF2-40B4-BE49-F238E27FC236}">
              <a16:creationId xmlns:a16="http://schemas.microsoft.com/office/drawing/2014/main" id="{B2E05E19-9EA4-419E-B370-717A0893CBB2}"/>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858" name="Text Box 3">
          <a:extLst>
            <a:ext uri="{FF2B5EF4-FFF2-40B4-BE49-F238E27FC236}">
              <a16:creationId xmlns:a16="http://schemas.microsoft.com/office/drawing/2014/main" id="{50BDA903-751A-4B2B-A689-A45218F10B4D}"/>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0</xdr:rowOff>
    </xdr:from>
    <xdr:ext cx="91440" cy="192405"/>
    <xdr:sp macro="" textlink="">
      <xdr:nvSpPr>
        <xdr:cNvPr id="859" name="Text Box 4">
          <a:extLst>
            <a:ext uri="{FF2B5EF4-FFF2-40B4-BE49-F238E27FC236}">
              <a16:creationId xmlns:a16="http://schemas.microsoft.com/office/drawing/2014/main" id="{604E8B53-CBC8-4EFD-AC3C-845994E67A2A}"/>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860" name="Text Box 1">
          <a:extLst>
            <a:ext uri="{FF2B5EF4-FFF2-40B4-BE49-F238E27FC236}">
              <a16:creationId xmlns:a16="http://schemas.microsoft.com/office/drawing/2014/main" id="{0A47005B-2532-43C8-8718-EE29E073BD9E}"/>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861" name="Text Box 2">
          <a:extLst>
            <a:ext uri="{FF2B5EF4-FFF2-40B4-BE49-F238E27FC236}">
              <a16:creationId xmlns:a16="http://schemas.microsoft.com/office/drawing/2014/main" id="{B86AB598-736D-4AE1-84BB-0890B7953B38}"/>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862" name="Text Box 3">
          <a:extLst>
            <a:ext uri="{FF2B5EF4-FFF2-40B4-BE49-F238E27FC236}">
              <a16:creationId xmlns:a16="http://schemas.microsoft.com/office/drawing/2014/main" id="{B582668B-04D1-4A50-9AD9-4960FA434055}"/>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863" name="Text Box 4">
          <a:extLst>
            <a:ext uri="{FF2B5EF4-FFF2-40B4-BE49-F238E27FC236}">
              <a16:creationId xmlns:a16="http://schemas.microsoft.com/office/drawing/2014/main" id="{9DA19462-F3CF-40D3-BC42-E7CCC7943CB5}"/>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864" name="Text Box 1">
          <a:extLst>
            <a:ext uri="{FF2B5EF4-FFF2-40B4-BE49-F238E27FC236}">
              <a16:creationId xmlns:a16="http://schemas.microsoft.com/office/drawing/2014/main" id="{801685C4-D786-45C9-A638-445EC3E05EA0}"/>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865" name="Text Box 2">
          <a:extLst>
            <a:ext uri="{FF2B5EF4-FFF2-40B4-BE49-F238E27FC236}">
              <a16:creationId xmlns:a16="http://schemas.microsoft.com/office/drawing/2014/main" id="{19934481-0A45-4DAF-9C1D-AB8020F0B5D8}"/>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866" name="Text Box 3">
          <a:extLst>
            <a:ext uri="{FF2B5EF4-FFF2-40B4-BE49-F238E27FC236}">
              <a16:creationId xmlns:a16="http://schemas.microsoft.com/office/drawing/2014/main" id="{408F3752-50DD-42A6-AF92-91DDBB793DC2}"/>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867" name="Text Box 4">
          <a:extLst>
            <a:ext uri="{FF2B5EF4-FFF2-40B4-BE49-F238E27FC236}">
              <a16:creationId xmlns:a16="http://schemas.microsoft.com/office/drawing/2014/main" id="{D76F41BF-1F39-46CD-BD05-22E8844AD897}"/>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868" name="Text Box 1">
          <a:extLst>
            <a:ext uri="{FF2B5EF4-FFF2-40B4-BE49-F238E27FC236}">
              <a16:creationId xmlns:a16="http://schemas.microsoft.com/office/drawing/2014/main" id="{195F56C7-4084-4C37-A6DB-E5DA73A2E9DB}"/>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869" name="Text Box 2">
          <a:extLst>
            <a:ext uri="{FF2B5EF4-FFF2-40B4-BE49-F238E27FC236}">
              <a16:creationId xmlns:a16="http://schemas.microsoft.com/office/drawing/2014/main" id="{9BB847A6-AEA5-4FDE-8A9F-63B86D39C818}"/>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870" name="Text Box 3">
          <a:extLst>
            <a:ext uri="{FF2B5EF4-FFF2-40B4-BE49-F238E27FC236}">
              <a16:creationId xmlns:a16="http://schemas.microsoft.com/office/drawing/2014/main" id="{588D9B2A-1F54-48FB-84F6-7DE5D7D128B7}"/>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871" name="Text Box 4">
          <a:extLst>
            <a:ext uri="{FF2B5EF4-FFF2-40B4-BE49-F238E27FC236}">
              <a16:creationId xmlns:a16="http://schemas.microsoft.com/office/drawing/2014/main" id="{558272AA-1FC6-40A8-A4D8-1B190E7B068C}"/>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872" name="Text Box 1">
          <a:extLst>
            <a:ext uri="{FF2B5EF4-FFF2-40B4-BE49-F238E27FC236}">
              <a16:creationId xmlns:a16="http://schemas.microsoft.com/office/drawing/2014/main" id="{0412D700-45A7-4283-991A-D1FF34BD78A7}"/>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873" name="Text Box 2">
          <a:extLst>
            <a:ext uri="{FF2B5EF4-FFF2-40B4-BE49-F238E27FC236}">
              <a16:creationId xmlns:a16="http://schemas.microsoft.com/office/drawing/2014/main" id="{6EB305A6-0CDF-49F2-9EFB-F033940AFF1E}"/>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874" name="Text Box 3">
          <a:extLst>
            <a:ext uri="{FF2B5EF4-FFF2-40B4-BE49-F238E27FC236}">
              <a16:creationId xmlns:a16="http://schemas.microsoft.com/office/drawing/2014/main" id="{5D608AE1-0D70-468A-9E4C-5A25E90F2C1A}"/>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875" name="Text Box 4">
          <a:extLst>
            <a:ext uri="{FF2B5EF4-FFF2-40B4-BE49-F238E27FC236}">
              <a16:creationId xmlns:a16="http://schemas.microsoft.com/office/drawing/2014/main" id="{35706AA2-7562-4F8B-ADCA-EDEC9A0565E9}"/>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876" name="Text Box 1">
          <a:extLst>
            <a:ext uri="{FF2B5EF4-FFF2-40B4-BE49-F238E27FC236}">
              <a16:creationId xmlns:a16="http://schemas.microsoft.com/office/drawing/2014/main" id="{FB4F9A31-68C6-4369-A81F-E30698B2FCA5}"/>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877" name="Text Box 2">
          <a:extLst>
            <a:ext uri="{FF2B5EF4-FFF2-40B4-BE49-F238E27FC236}">
              <a16:creationId xmlns:a16="http://schemas.microsoft.com/office/drawing/2014/main" id="{6B66462F-8D81-4108-BC0B-7BA3B01F5A2A}"/>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878" name="Text Box 3">
          <a:extLst>
            <a:ext uri="{FF2B5EF4-FFF2-40B4-BE49-F238E27FC236}">
              <a16:creationId xmlns:a16="http://schemas.microsoft.com/office/drawing/2014/main" id="{D493B911-B471-45A6-A2D9-EF280A9FD3AE}"/>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1440" cy="192405"/>
    <xdr:sp macro="" textlink="">
      <xdr:nvSpPr>
        <xdr:cNvPr id="879" name="Text Box 4">
          <a:extLst>
            <a:ext uri="{FF2B5EF4-FFF2-40B4-BE49-F238E27FC236}">
              <a16:creationId xmlns:a16="http://schemas.microsoft.com/office/drawing/2014/main" id="{81C32988-4D86-469A-B0D5-008407780E67}"/>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880" name="Text Box 1">
          <a:extLst>
            <a:ext uri="{FF2B5EF4-FFF2-40B4-BE49-F238E27FC236}">
              <a16:creationId xmlns:a16="http://schemas.microsoft.com/office/drawing/2014/main" id="{9982E241-15BA-4E0D-B201-4BCF24E0608A}"/>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881" name="Text Box 2">
          <a:extLst>
            <a:ext uri="{FF2B5EF4-FFF2-40B4-BE49-F238E27FC236}">
              <a16:creationId xmlns:a16="http://schemas.microsoft.com/office/drawing/2014/main" id="{8DC7FA5A-BAE5-4293-A6D8-7CB24EBFB874}"/>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882" name="Text Box 3">
          <a:extLst>
            <a:ext uri="{FF2B5EF4-FFF2-40B4-BE49-F238E27FC236}">
              <a16:creationId xmlns:a16="http://schemas.microsoft.com/office/drawing/2014/main" id="{36FCE1FB-1F7B-4C41-9E63-23C64301FDF1}"/>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883" name="Text Box 4">
          <a:extLst>
            <a:ext uri="{FF2B5EF4-FFF2-40B4-BE49-F238E27FC236}">
              <a16:creationId xmlns:a16="http://schemas.microsoft.com/office/drawing/2014/main" id="{C668986A-EF57-4843-8484-1609A3E7A297}"/>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884" name="Text Box 1">
          <a:extLst>
            <a:ext uri="{FF2B5EF4-FFF2-40B4-BE49-F238E27FC236}">
              <a16:creationId xmlns:a16="http://schemas.microsoft.com/office/drawing/2014/main" id="{24D0BCD5-7116-409D-80F2-45126E08B199}"/>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885" name="Text Box 2">
          <a:extLst>
            <a:ext uri="{FF2B5EF4-FFF2-40B4-BE49-F238E27FC236}">
              <a16:creationId xmlns:a16="http://schemas.microsoft.com/office/drawing/2014/main" id="{9F4930B2-DF05-45B9-8395-5A76CDDC3C9D}"/>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886" name="Text Box 3">
          <a:extLst>
            <a:ext uri="{FF2B5EF4-FFF2-40B4-BE49-F238E27FC236}">
              <a16:creationId xmlns:a16="http://schemas.microsoft.com/office/drawing/2014/main" id="{49EA6776-6ADC-40AC-AB13-5A968A71F244}"/>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887" name="Text Box 4">
          <a:extLst>
            <a:ext uri="{FF2B5EF4-FFF2-40B4-BE49-F238E27FC236}">
              <a16:creationId xmlns:a16="http://schemas.microsoft.com/office/drawing/2014/main" id="{E4051B08-EC78-4014-8B06-BE6A53784D59}"/>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888" name="Text Box 1">
          <a:extLst>
            <a:ext uri="{FF2B5EF4-FFF2-40B4-BE49-F238E27FC236}">
              <a16:creationId xmlns:a16="http://schemas.microsoft.com/office/drawing/2014/main" id="{915CAF71-40F6-4C57-AD5E-D508CF450792}"/>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889" name="Text Box 2">
          <a:extLst>
            <a:ext uri="{FF2B5EF4-FFF2-40B4-BE49-F238E27FC236}">
              <a16:creationId xmlns:a16="http://schemas.microsoft.com/office/drawing/2014/main" id="{A01622C1-A48E-48E8-AA9C-C5E5DC45B477}"/>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890" name="Text Box 3">
          <a:extLst>
            <a:ext uri="{FF2B5EF4-FFF2-40B4-BE49-F238E27FC236}">
              <a16:creationId xmlns:a16="http://schemas.microsoft.com/office/drawing/2014/main" id="{6124890C-757C-4908-B445-D25FAB223128}"/>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891" name="Text Box 4">
          <a:extLst>
            <a:ext uri="{FF2B5EF4-FFF2-40B4-BE49-F238E27FC236}">
              <a16:creationId xmlns:a16="http://schemas.microsoft.com/office/drawing/2014/main" id="{D0E90527-504E-4FA0-852E-9E4A5CA88BEC}"/>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892" name="Text Box 1">
          <a:extLst>
            <a:ext uri="{FF2B5EF4-FFF2-40B4-BE49-F238E27FC236}">
              <a16:creationId xmlns:a16="http://schemas.microsoft.com/office/drawing/2014/main" id="{3E227981-00F2-41C0-8022-BE54A319CE2F}"/>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893" name="Text Box 2">
          <a:extLst>
            <a:ext uri="{FF2B5EF4-FFF2-40B4-BE49-F238E27FC236}">
              <a16:creationId xmlns:a16="http://schemas.microsoft.com/office/drawing/2014/main" id="{AF74A549-AD3F-4BA9-8B2D-A34E9BA5A29D}"/>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894" name="Text Box 3">
          <a:extLst>
            <a:ext uri="{FF2B5EF4-FFF2-40B4-BE49-F238E27FC236}">
              <a16:creationId xmlns:a16="http://schemas.microsoft.com/office/drawing/2014/main" id="{8C4700FD-14DE-413F-9532-F1FD87CE804B}"/>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895" name="Text Box 4">
          <a:extLst>
            <a:ext uri="{FF2B5EF4-FFF2-40B4-BE49-F238E27FC236}">
              <a16:creationId xmlns:a16="http://schemas.microsoft.com/office/drawing/2014/main" id="{7E30B818-142D-422C-AABF-3BF0B1759CE3}"/>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896" name="Text Box 1">
          <a:extLst>
            <a:ext uri="{FF2B5EF4-FFF2-40B4-BE49-F238E27FC236}">
              <a16:creationId xmlns:a16="http://schemas.microsoft.com/office/drawing/2014/main" id="{2D3F78DE-689D-48DB-B7F6-59CE7ACD087B}"/>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897" name="Text Box 2">
          <a:extLst>
            <a:ext uri="{FF2B5EF4-FFF2-40B4-BE49-F238E27FC236}">
              <a16:creationId xmlns:a16="http://schemas.microsoft.com/office/drawing/2014/main" id="{2CD775EF-3557-4721-8A56-051683C44DCB}"/>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898" name="Text Box 3">
          <a:extLst>
            <a:ext uri="{FF2B5EF4-FFF2-40B4-BE49-F238E27FC236}">
              <a16:creationId xmlns:a16="http://schemas.microsoft.com/office/drawing/2014/main" id="{D6A1D0E8-5263-4FD9-9DD0-3D212E8745CE}"/>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1440" cy="192405"/>
    <xdr:sp macro="" textlink="">
      <xdr:nvSpPr>
        <xdr:cNvPr id="899" name="Text Box 4">
          <a:extLst>
            <a:ext uri="{FF2B5EF4-FFF2-40B4-BE49-F238E27FC236}">
              <a16:creationId xmlns:a16="http://schemas.microsoft.com/office/drawing/2014/main" id="{11B5684C-F898-415D-BF7F-0FFBCCC9BA3A}"/>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900" name="Text Box 1">
          <a:extLst>
            <a:ext uri="{FF2B5EF4-FFF2-40B4-BE49-F238E27FC236}">
              <a16:creationId xmlns:a16="http://schemas.microsoft.com/office/drawing/2014/main" id="{71FA4D7D-51C2-487C-8633-0A0969D6C2F5}"/>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901" name="Text Box 2">
          <a:extLst>
            <a:ext uri="{FF2B5EF4-FFF2-40B4-BE49-F238E27FC236}">
              <a16:creationId xmlns:a16="http://schemas.microsoft.com/office/drawing/2014/main" id="{EFAB188E-E337-45C1-8374-B577038DC524}"/>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902" name="Text Box 3">
          <a:extLst>
            <a:ext uri="{FF2B5EF4-FFF2-40B4-BE49-F238E27FC236}">
              <a16:creationId xmlns:a16="http://schemas.microsoft.com/office/drawing/2014/main" id="{4834A4A4-0F79-47B1-B047-FA0289F3CE65}"/>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903" name="Text Box 4">
          <a:extLst>
            <a:ext uri="{FF2B5EF4-FFF2-40B4-BE49-F238E27FC236}">
              <a16:creationId xmlns:a16="http://schemas.microsoft.com/office/drawing/2014/main" id="{B6178E0B-E9F9-4990-AECC-74CEC8C77BE5}"/>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904" name="Text Box 1">
          <a:extLst>
            <a:ext uri="{FF2B5EF4-FFF2-40B4-BE49-F238E27FC236}">
              <a16:creationId xmlns:a16="http://schemas.microsoft.com/office/drawing/2014/main" id="{6F6F58FA-05CD-4BBC-8986-6DE16BD9BE49}"/>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905" name="Text Box 2">
          <a:extLst>
            <a:ext uri="{FF2B5EF4-FFF2-40B4-BE49-F238E27FC236}">
              <a16:creationId xmlns:a16="http://schemas.microsoft.com/office/drawing/2014/main" id="{4F336DA4-0DDF-4E6E-AD7F-E8EA82EF6F78}"/>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906" name="Text Box 3">
          <a:extLst>
            <a:ext uri="{FF2B5EF4-FFF2-40B4-BE49-F238E27FC236}">
              <a16:creationId xmlns:a16="http://schemas.microsoft.com/office/drawing/2014/main" id="{2AA8AFB4-80CF-4514-84F5-F1D3EC95E251}"/>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907" name="Text Box 4">
          <a:extLst>
            <a:ext uri="{FF2B5EF4-FFF2-40B4-BE49-F238E27FC236}">
              <a16:creationId xmlns:a16="http://schemas.microsoft.com/office/drawing/2014/main" id="{1C942E95-25D5-43C6-B0BF-8B56E9DFAD1F}"/>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908" name="Text Box 1">
          <a:extLst>
            <a:ext uri="{FF2B5EF4-FFF2-40B4-BE49-F238E27FC236}">
              <a16:creationId xmlns:a16="http://schemas.microsoft.com/office/drawing/2014/main" id="{8C4B5EC4-985F-49F6-AF87-5261FAA79FC3}"/>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909" name="Text Box 2">
          <a:extLst>
            <a:ext uri="{FF2B5EF4-FFF2-40B4-BE49-F238E27FC236}">
              <a16:creationId xmlns:a16="http://schemas.microsoft.com/office/drawing/2014/main" id="{86717A03-43F5-4259-BE5B-58FCE8505783}"/>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910" name="Text Box 3">
          <a:extLst>
            <a:ext uri="{FF2B5EF4-FFF2-40B4-BE49-F238E27FC236}">
              <a16:creationId xmlns:a16="http://schemas.microsoft.com/office/drawing/2014/main" id="{83AE6F18-77F8-4F4F-BE0C-FA958290F387}"/>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911" name="Text Box 4">
          <a:extLst>
            <a:ext uri="{FF2B5EF4-FFF2-40B4-BE49-F238E27FC236}">
              <a16:creationId xmlns:a16="http://schemas.microsoft.com/office/drawing/2014/main" id="{5FCAD1E5-A846-4A77-83EC-FC849EB76D8D}"/>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912" name="Text Box 1">
          <a:extLst>
            <a:ext uri="{FF2B5EF4-FFF2-40B4-BE49-F238E27FC236}">
              <a16:creationId xmlns:a16="http://schemas.microsoft.com/office/drawing/2014/main" id="{0E4A9FB1-01CD-491D-AC85-D6A401CAEA71}"/>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913" name="Text Box 2">
          <a:extLst>
            <a:ext uri="{FF2B5EF4-FFF2-40B4-BE49-F238E27FC236}">
              <a16:creationId xmlns:a16="http://schemas.microsoft.com/office/drawing/2014/main" id="{5513347E-1B95-4670-80D8-47D733807DD6}"/>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914" name="Text Box 3">
          <a:extLst>
            <a:ext uri="{FF2B5EF4-FFF2-40B4-BE49-F238E27FC236}">
              <a16:creationId xmlns:a16="http://schemas.microsoft.com/office/drawing/2014/main" id="{B509344D-1F41-49DA-A0A1-385D36100068}"/>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915" name="Text Box 4">
          <a:extLst>
            <a:ext uri="{FF2B5EF4-FFF2-40B4-BE49-F238E27FC236}">
              <a16:creationId xmlns:a16="http://schemas.microsoft.com/office/drawing/2014/main" id="{E910F7C1-EA14-48F1-A303-8399CE1CC27F}"/>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916" name="Text Box 1">
          <a:extLst>
            <a:ext uri="{FF2B5EF4-FFF2-40B4-BE49-F238E27FC236}">
              <a16:creationId xmlns:a16="http://schemas.microsoft.com/office/drawing/2014/main" id="{91CDB947-FD7C-41D4-8535-4D1B39615DD9}"/>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917" name="Text Box 2">
          <a:extLst>
            <a:ext uri="{FF2B5EF4-FFF2-40B4-BE49-F238E27FC236}">
              <a16:creationId xmlns:a16="http://schemas.microsoft.com/office/drawing/2014/main" id="{9C4AACF1-4CAE-4955-A44D-450725E90101}"/>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918" name="Text Box 3">
          <a:extLst>
            <a:ext uri="{FF2B5EF4-FFF2-40B4-BE49-F238E27FC236}">
              <a16:creationId xmlns:a16="http://schemas.microsoft.com/office/drawing/2014/main" id="{A1AD6CC1-F2C1-4F0D-B036-5108AE3D7E43}"/>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1440" cy="192405"/>
    <xdr:sp macro="" textlink="">
      <xdr:nvSpPr>
        <xdr:cNvPr id="919" name="Text Box 4">
          <a:extLst>
            <a:ext uri="{FF2B5EF4-FFF2-40B4-BE49-F238E27FC236}">
              <a16:creationId xmlns:a16="http://schemas.microsoft.com/office/drawing/2014/main" id="{DA80BFEF-C6FB-4BBA-954A-89C410F4045C}"/>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920" name="Text Box 1">
          <a:extLst>
            <a:ext uri="{FF2B5EF4-FFF2-40B4-BE49-F238E27FC236}">
              <a16:creationId xmlns:a16="http://schemas.microsoft.com/office/drawing/2014/main" id="{23CB1D5D-FC8C-4B92-A1A9-0D192FA4D4A3}"/>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921" name="Text Box 2">
          <a:extLst>
            <a:ext uri="{FF2B5EF4-FFF2-40B4-BE49-F238E27FC236}">
              <a16:creationId xmlns:a16="http://schemas.microsoft.com/office/drawing/2014/main" id="{31112D3A-C7BE-44C2-B21A-9F4ECAB108C9}"/>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922" name="Text Box 3">
          <a:extLst>
            <a:ext uri="{FF2B5EF4-FFF2-40B4-BE49-F238E27FC236}">
              <a16:creationId xmlns:a16="http://schemas.microsoft.com/office/drawing/2014/main" id="{2F75671A-0DBC-4EF3-90D8-7C8234015BD7}"/>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923" name="Text Box 4">
          <a:extLst>
            <a:ext uri="{FF2B5EF4-FFF2-40B4-BE49-F238E27FC236}">
              <a16:creationId xmlns:a16="http://schemas.microsoft.com/office/drawing/2014/main" id="{C44451A7-82B3-4F05-872F-C83459C98B54}"/>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924" name="Text Box 1">
          <a:extLst>
            <a:ext uri="{FF2B5EF4-FFF2-40B4-BE49-F238E27FC236}">
              <a16:creationId xmlns:a16="http://schemas.microsoft.com/office/drawing/2014/main" id="{EA7267A8-AB42-4A21-81C1-148A83FCDAF9}"/>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925" name="Text Box 2">
          <a:extLst>
            <a:ext uri="{FF2B5EF4-FFF2-40B4-BE49-F238E27FC236}">
              <a16:creationId xmlns:a16="http://schemas.microsoft.com/office/drawing/2014/main" id="{C95F3937-0F17-4A71-A4AA-1C75FADC09D7}"/>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926" name="Text Box 3">
          <a:extLst>
            <a:ext uri="{FF2B5EF4-FFF2-40B4-BE49-F238E27FC236}">
              <a16:creationId xmlns:a16="http://schemas.microsoft.com/office/drawing/2014/main" id="{12557323-9462-44F0-84D3-95864FC45F7F}"/>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927" name="Text Box 4">
          <a:extLst>
            <a:ext uri="{FF2B5EF4-FFF2-40B4-BE49-F238E27FC236}">
              <a16:creationId xmlns:a16="http://schemas.microsoft.com/office/drawing/2014/main" id="{36E8824D-9ED0-4821-BECF-AAFB48E51CD8}"/>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928" name="Text Box 1">
          <a:extLst>
            <a:ext uri="{FF2B5EF4-FFF2-40B4-BE49-F238E27FC236}">
              <a16:creationId xmlns:a16="http://schemas.microsoft.com/office/drawing/2014/main" id="{E1FB6F91-B72E-4EE2-A658-7869006BA5A0}"/>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929" name="Text Box 2">
          <a:extLst>
            <a:ext uri="{FF2B5EF4-FFF2-40B4-BE49-F238E27FC236}">
              <a16:creationId xmlns:a16="http://schemas.microsoft.com/office/drawing/2014/main" id="{6B443EE5-A084-4C7F-B12A-31F1F74B2129}"/>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930" name="Text Box 3">
          <a:extLst>
            <a:ext uri="{FF2B5EF4-FFF2-40B4-BE49-F238E27FC236}">
              <a16:creationId xmlns:a16="http://schemas.microsoft.com/office/drawing/2014/main" id="{51675045-A9EE-4F9D-90B9-9366CDCB0A51}"/>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931" name="Text Box 4">
          <a:extLst>
            <a:ext uri="{FF2B5EF4-FFF2-40B4-BE49-F238E27FC236}">
              <a16:creationId xmlns:a16="http://schemas.microsoft.com/office/drawing/2014/main" id="{569CDEDE-98C4-463E-895B-CB6C7458CAB3}"/>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932" name="Text Box 1">
          <a:extLst>
            <a:ext uri="{FF2B5EF4-FFF2-40B4-BE49-F238E27FC236}">
              <a16:creationId xmlns:a16="http://schemas.microsoft.com/office/drawing/2014/main" id="{865EFA6D-1975-4954-8C06-7862BE93A38D}"/>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933" name="Text Box 2">
          <a:extLst>
            <a:ext uri="{FF2B5EF4-FFF2-40B4-BE49-F238E27FC236}">
              <a16:creationId xmlns:a16="http://schemas.microsoft.com/office/drawing/2014/main" id="{A8B9DC19-835E-4050-89C6-7C51366A21B9}"/>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934" name="Text Box 3">
          <a:extLst>
            <a:ext uri="{FF2B5EF4-FFF2-40B4-BE49-F238E27FC236}">
              <a16:creationId xmlns:a16="http://schemas.microsoft.com/office/drawing/2014/main" id="{D266C689-790E-4DEF-9B74-5965CA7B34D6}"/>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935" name="Text Box 4">
          <a:extLst>
            <a:ext uri="{FF2B5EF4-FFF2-40B4-BE49-F238E27FC236}">
              <a16:creationId xmlns:a16="http://schemas.microsoft.com/office/drawing/2014/main" id="{BD31E4D9-1544-403D-8049-7BB8B454BFF2}"/>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936" name="Text Box 1">
          <a:extLst>
            <a:ext uri="{FF2B5EF4-FFF2-40B4-BE49-F238E27FC236}">
              <a16:creationId xmlns:a16="http://schemas.microsoft.com/office/drawing/2014/main" id="{DC55639E-52D9-4966-92A0-7A57623F4F2F}"/>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937" name="Text Box 2">
          <a:extLst>
            <a:ext uri="{FF2B5EF4-FFF2-40B4-BE49-F238E27FC236}">
              <a16:creationId xmlns:a16="http://schemas.microsoft.com/office/drawing/2014/main" id="{A78F8E42-B577-409D-89EC-59A3DC15A825}"/>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938" name="Text Box 3">
          <a:extLst>
            <a:ext uri="{FF2B5EF4-FFF2-40B4-BE49-F238E27FC236}">
              <a16:creationId xmlns:a16="http://schemas.microsoft.com/office/drawing/2014/main" id="{D7CF1853-D887-4E0E-8326-8001AB79A613}"/>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1440" cy="192405"/>
    <xdr:sp macro="" textlink="">
      <xdr:nvSpPr>
        <xdr:cNvPr id="939" name="Text Box 4">
          <a:extLst>
            <a:ext uri="{FF2B5EF4-FFF2-40B4-BE49-F238E27FC236}">
              <a16:creationId xmlns:a16="http://schemas.microsoft.com/office/drawing/2014/main" id="{DD14EED0-7B23-4BE9-B192-8141D74FF00D}"/>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940" name="Text Box 1">
          <a:extLst>
            <a:ext uri="{FF2B5EF4-FFF2-40B4-BE49-F238E27FC236}">
              <a16:creationId xmlns:a16="http://schemas.microsoft.com/office/drawing/2014/main" id="{9C3E971A-37A6-4B5D-8F82-354B4CCAA3D6}"/>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941" name="Text Box 2">
          <a:extLst>
            <a:ext uri="{FF2B5EF4-FFF2-40B4-BE49-F238E27FC236}">
              <a16:creationId xmlns:a16="http://schemas.microsoft.com/office/drawing/2014/main" id="{4EC6527C-5781-4D37-B250-37505B676973}"/>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942" name="Text Box 3">
          <a:extLst>
            <a:ext uri="{FF2B5EF4-FFF2-40B4-BE49-F238E27FC236}">
              <a16:creationId xmlns:a16="http://schemas.microsoft.com/office/drawing/2014/main" id="{1ED9692E-6E4A-42D2-97B4-3B6EF82EC889}"/>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943" name="Text Box 4">
          <a:extLst>
            <a:ext uri="{FF2B5EF4-FFF2-40B4-BE49-F238E27FC236}">
              <a16:creationId xmlns:a16="http://schemas.microsoft.com/office/drawing/2014/main" id="{8F044A3C-CAF2-4DB6-A21F-680FBDD6C503}"/>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944" name="Text Box 1">
          <a:extLst>
            <a:ext uri="{FF2B5EF4-FFF2-40B4-BE49-F238E27FC236}">
              <a16:creationId xmlns:a16="http://schemas.microsoft.com/office/drawing/2014/main" id="{F66E8B16-482B-4790-BB73-83DD06041048}"/>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945" name="Text Box 2">
          <a:extLst>
            <a:ext uri="{FF2B5EF4-FFF2-40B4-BE49-F238E27FC236}">
              <a16:creationId xmlns:a16="http://schemas.microsoft.com/office/drawing/2014/main" id="{8D231FED-7AC7-4065-9164-6B8FCF39D9F2}"/>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946" name="Text Box 3">
          <a:extLst>
            <a:ext uri="{FF2B5EF4-FFF2-40B4-BE49-F238E27FC236}">
              <a16:creationId xmlns:a16="http://schemas.microsoft.com/office/drawing/2014/main" id="{03F6909C-924E-484A-94F0-7A987A4A4580}"/>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947" name="Text Box 4">
          <a:extLst>
            <a:ext uri="{FF2B5EF4-FFF2-40B4-BE49-F238E27FC236}">
              <a16:creationId xmlns:a16="http://schemas.microsoft.com/office/drawing/2014/main" id="{20941776-AD7D-4959-8547-93C4ADBA6EC1}"/>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948" name="Text Box 1">
          <a:extLst>
            <a:ext uri="{FF2B5EF4-FFF2-40B4-BE49-F238E27FC236}">
              <a16:creationId xmlns:a16="http://schemas.microsoft.com/office/drawing/2014/main" id="{49698695-0387-45EF-9875-16D47ED3EACC}"/>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949" name="Text Box 2">
          <a:extLst>
            <a:ext uri="{FF2B5EF4-FFF2-40B4-BE49-F238E27FC236}">
              <a16:creationId xmlns:a16="http://schemas.microsoft.com/office/drawing/2014/main" id="{D2F4678C-3E6E-4D1C-8434-C980CE97FA50}"/>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950" name="Text Box 3">
          <a:extLst>
            <a:ext uri="{FF2B5EF4-FFF2-40B4-BE49-F238E27FC236}">
              <a16:creationId xmlns:a16="http://schemas.microsoft.com/office/drawing/2014/main" id="{1A361D12-0D37-4B7D-953D-C7DDE04F3D4E}"/>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951" name="Text Box 4">
          <a:extLst>
            <a:ext uri="{FF2B5EF4-FFF2-40B4-BE49-F238E27FC236}">
              <a16:creationId xmlns:a16="http://schemas.microsoft.com/office/drawing/2014/main" id="{5DC29483-ABCE-4F7F-9D76-6FA2461F59D5}"/>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952" name="Text Box 1">
          <a:extLst>
            <a:ext uri="{FF2B5EF4-FFF2-40B4-BE49-F238E27FC236}">
              <a16:creationId xmlns:a16="http://schemas.microsoft.com/office/drawing/2014/main" id="{F3232249-CDFF-45F1-B130-9385CCB91B23}"/>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953" name="Text Box 2">
          <a:extLst>
            <a:ext uri="{FF2B5EF4-FFF2-40B4-BE49-F238E27FC236}">
              <a16:creationId xmlns:a16="http://schemas.microsoft.com/office/drawing/2014/main" id="{ADA2217B-FAF9-453B-8ED8-99FC5D87E9FB}"/>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954" name="Text Box 3">
          <a:extLst>
            <a:ext uri="{FF2B5EF4-FFF2-40B4-BE49-F238E27FC236}">
              <a16:creationId xmlns:a16="http://schemas.microsoft.com/office/drawing/2014/main" id="{B773E937-4E9E-4720-B089-365136F450C4}"/>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955" name="Text Box 4">
          <a:extLst>
            <a:ext uri="{FF2B5EF4-FFF2-40B4-BE49-F238E27FC236}">
              <a16:creationId xmlns:a16="http://schemas.microsoft.com/office/drawing/2014/main" id="{20D5535C-F96D-4842-9FD5-34E74E79EAA4}"/>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956" name="Text Box 1">
          <a:extLst>
            <a:ext uri="{FF2B5EF4-FFF2-40B4-BE49-F238E27FC236}">
              <a16:creationId xmlns:a16="http://schemas.microsoft.com/office/drawing/2014/main" id="{89BAF304-7CF7-4532-B332-5AB19A840806}"/>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957" name="Text Box 2">
          <a:extLst>
            <a:ext uri="{FF2B5EF4-FFF2-40B4-BE49-F238E27FC236}">
              <a16:creationId xmlns:a16="http://schemas.microsoft.com/office/drawing/2014/main" id="{E30D5517-6E1E-4350-92A8-2668DB552D44}"/>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958" name="Text Box 3">
          <a:extLst>
            <a:ext uri="{FF2B5EF4-FFF2-40B4-BE49-F238E27FC236}">
              <a16:creationId xmlns:a16="http://schemas.microsoft.com/office/drawing/2014/main" id="{C5510F62-794A-4846-BC3D-6E8ADFC8B1A0}"/>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0</xdr:rowOff>
    </xdr:from>
    <xdr:ext cx="91440" cy="192405"/>
    <xdr:sp macro="" textlink="">
      <xdr:nvSpPr>
        <xdr:cNvPr id="959" name="Text Box 4">
          <a:extLst>
            <a:ext uri="{FF2B5EF4-FFF2-40B4-BE49-F238E27FC236}">
              <a16:creationId xmlns:a16="http://schemas.microsoft.com/office/drawing/2014/main" id="{B0F24C49-E3AC-4002-B0F8-623D9D3B0D62}"/>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960" name="Text Box 1">
          <a:extLst>
            <a:ext uri="{FF2B5EF4-FFF2-40B4-BE49-F238E27FC236}">
              <a16:creationId xmlns:a16="http://schemas.microsoft.com/office/drawing/2014/main" id="{F2A5A4D1-F7F6-4702-8B98-F43FC5BB64ED}"/>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961" name="Text Box 2">
          <a:extLst>
            <a:ext uri="{FF2B5EF4-FFF2-40B4-BE49-F238E27FC236}">
              <a16:creationId xmlns:a16="http://schemas.microsoft.com/office/drawing/2014/main" id="{968B4ADA-010E-4B84-8876-D3BD0DDBFB72}"/>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962" name="Text Box 3">
          <a:extLst>
            <a:ext uri="{FF2B5EF4-FFF2-40B4-BE49-F238E27FC236}">
              <a16:creationId xmlns:a16="http://schemas.microsoft.com/office/drawing/2014/main" id="{B9668293-7272-4138-AF21-79CEA7821B07}"/>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963" name="Text Box 4">
          <a:extLst>
            <a:ext uri="{FF2B5EF4-FFF2-40B4-BE49-F238E27FC236}">
              <a16:creationId xmlns:a16="http://schemas.microsoft.com/office/drawing/2014/main" id="{68257E62-06C0-4FD3-91C8-5D1D5D56A8FF}"/>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964" name="Text Box 1">
          <a:extLst>
            <a:ext uri="{FF2B5EF4-FFF2-40B4-BE49-F238E27FC236}">
              <a16:creationId xmlns:a16="http://schemas.microsoft.com/office/drawing/2014/main" id="{C43E4869-2615-4DB9-B781-5D3FF94B134D}"/>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965" name="Text Box 2">
          <a:extLst>
            <a:ext uri="{FF2B5EF4-FFF2-40B4-BE49-F238E27FC236}">
              <a16:creationId xmlns:a16="http://schemas.microsoft.com/office/drawing/2014/main" id="{599DBDBD-3C95-410D-ABA1-16FA28C96AC6}"/>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966" name="Text Box 3">
          <a:extLst>
            <a:ext uri="{FF2B5EF4-FFF2-40B4-BE49-F238E27FC236}">
              <a16:creationId xmlns:a16="http://schemas.microsoft.com/office/drawing/2014/main" id="{86A1BB73-24D7-4C53-A66A-EF5ABB82D361}"/>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967" name="Text Box 4">
          <a:extLst>
            <a:ext uri="{FF2B5EF4-FFF2-40B4-BE49-F238E27FC236}">
              <a16:creationId xmlns:a16="http://schemas.microsoft.com/office/drawing/2014/main" id="{F5C1D4B7-9DA9-44DC-8311-6C178FCD6D44}"/>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968" name="Text Box 1">
          <a:extLst>
            <a:ext uri="{FF2B5EF4-FFF2-40B4-BE49-F238E27FC236}">
              <a16:creationId xmlns:a16="http://schemas.microsoft.com/office/drawing/2014/main" id="{88C2297C-C509-49F4-8B78-E9F7159875CC}"/>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969" name="Text Box 2">
          <a:extLst>
            <a:ext uri="{FF2B5EF4-FFF2-40B4-BE49-F238E27FC236}">
              <a16:creationId xmlns:a16="http://schemas.microsoft.com/office/drawing/2014/main" id="{5692B544-1E99-437F-801E-04291D667109}"/>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970" name="Text Box 3">
          <a:extLst>
            <a:ext uri="{FF2B5EF4-FFF2-40B4-BE49-F238E27FC236}">
              <a16:creationId xmlns:a16="http://schemas.microsoft.com/office/drawing/2014/main" id="{DD1E6388-3FAD-4225-B35A-0E0E8391EF86}"/>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971" name="Text Box 4">
          <a:extLst>
            <a:ext uri="{FF2B5EF4-FFF2-40B4-BE49-F238E27FC236}">
              <a16:creationId xmlns:a16="http://schemas.microsoft.com/office/drawing/2014/main" id="{C4AEF2A5-D9BE-423F-BA49-AEC6A7EE5A5F}"/>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972" name="Text Box 1">
          <a:extLst>
            <a:ext uri="{FF2B5EF4-FFF2-40B4-BE49-F238E27FC236}">
              <a16:creationId xmlns:a16="http://schemas.microsoft.com/office/drawing/2014/main" id="{AE8753FC-C140-47BE-B135-233E193FA3F0}"/>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973" name="Text Box 2">
          <a:extLst>
            <a:ext uri="{FF2B5EF4-FFF2-40B4-BE49-F238E27FC236}">
              <a16:creationId xmlns:a16="http://schemas.microsoft.com/office/drawing/2014/main" id="{24EC0B3F-077C-4869-AE8C-0556DD8D8551}"/>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974" name="Text Box 3">
          <a:extLst>
            <a:ext uri="{FF2B5EF4-FFF2-40B4-BE49-F238E27FC236}">
              <a16:creationId xmlns:a16="http://schemas.microsoft.com/office/drawing/2014/main" id="{931DEDD4-1835-4EE6-A8C6-3CF404493215}"/>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975" name="Text Box 4">
          <a:extLst>
            <a:ext uri="{FF2B5EF4-FFF2-40B4-BE49-F238E27FC236}">
              <a16:creationId xmlns:a16="http://schemas.microsoft.com/office/drawing/2014/main" id="{BAA3CFE4-DDEC-4EB5-AD1A-C1762CE37AF6}"/>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976" name="Text Box 1">
          <a:extLst>
            <a:ext uri="{FF2B5EF4-FFF2-40B4-BE49-F238E27FC236}">
              <a16:creationId xmlns:a16="http://schemas.microsoft.com/office/drawing/2014/main" id="{B8FF6A7F-0EC3-4721-B106-58F1E843CF64}"/>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977" name="Text Box 2">
          <a:extLst>
            <a:ext uri="{FF2B5EF4-FFF2-40B4-BE49-F238E27FC236}">
              <a16:creationId xmlns:a16="http://schemas.microsoft.com/office/drawing/2014/main" id="{598F5CAA-A0FC-4082-8876-6F2951B817E0}"/>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978" name="Text Box 3">
          <a:extLst>
            <a:ext uri="{FF2B5EF4-FFF2-40B4-BE49-F238E27FC236}">
              <a16:creationId xmlns:a16="http://schemas.microsoft.com/office/drawing/2014/main" id="{1D58B93B-C378-467E-B202-2A27D8B4C697}"/>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1440" cy="192405"/>
    <xdr:sp macro="" textlink="">
      <xdr:nvSpPr>
        <xdr:cNvPr id="979" name="Text Box 4">
          <a:extLst>
            <a:ext uri="{FF2B5EF4-FFF2-40B4-BE49-F238E27FC236}">
              <a16:creationId xmlns:a16="http://schemas.microsoft.com/office/drawing/2014/main" id="{2B0B010D-B74C-4696-805E-201C5AC5E6BB}"/>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980" name="Text Box 1">
          <a:extLst>
            <a:ext uri="{FF2B5EF4-FFF2-40B4-BE49-F238E27FC236}">
              <a16:creationId xmlns:a16="http://schemas.microsoft.com/office/drawing/2014/main" id="{12491068-F00F-4856-AE82-5227CCB2308C}"/>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981" name="Text Box 2">
          <a:extLst>
            <a:ext uri="{FF2B5EF4-FFF2-40B4-BE49-F238E27FC236}">
              <a16:creationId xmlns:a16="http://schemas.microsoft.com/office/drawing/2014/main" id="{C0AC950F-7238-4257-81B3-B1444F6BDC65}"/>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982" name="Text Box 3">
          <a:extLst>
            <a:ext uri="{FF2B5EF4-FFF2-40B4-BE49-F238E27FC236}">
              <a16:creationId xmlns:a16="http://schemas.microsoft.com/office/drawing/2014/main" id="{FDF4B161-E216-48CE-844A-AADFA47E807C}"/>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983" name="Text Box 4">
          <a:extLst>
            <a:ext uri="{FF2B5EF4-FFF2-40B4-BE49-F238E27FC236}">
              <a16:creationId xmlns:a16="http://schemas.microsoft.com/office/drawing/2014/main" id="{8AAE6867-A5CA-441D-A457-57251D67427D}"/>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984" name="Text Box 1">
          <a:extLst>
            <a:ext uri="{FF2B5EF4-FFF2-40B4-BE49-F238E27FC236}">
              <a16:creationId xmlns:a16="http://schemas.microsoft.com/office/drawing/2014/main" id="{7F65A5DD-4541-40AB-B921-7006C9A72B3E}"/>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985" name="Text Box 2">
          <a:extLst>
            <a:ext uri="{FF2B5EF4-FFF2-40B4-BE49-F238E27FC236}">
              <a16:creationId xmlns:a16="http://schemas.microsoft.com/office/drawing/2014/main" id="{48969DFB-4580-4603-B1A3-2887352202AC}"/>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986" name="Text Box 3">
          <a:extLst>
            <a:ext uri="{FF2B5EF4-FFF2-40B4-BE49-F238E27FC236}">
              <a16:creationId xmlns:a16="http://schemas.microsoft.com/office/drawing/2014/main" id="{66B92525-9266-4E94-A952-36578328A8A2}"/>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987" name="Text Box 4">
          <a:extLst>
            <a:ext uri="{FF2B5EF4-FFF2-40B4-BE49-F238E27FC236}">
              <a16:creationId xmlns:a16="http://schemas.microsoft.com/office/drawing/2014/main" id="{E1CDC57D-D67B-45F1-BB84-A4600403DF32}"/>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988" name="Text Box 1">
          <a:extLst>
            <a:ext uri="{FF2B5EF4-FFF2-40B4-BE49-F238E27FC236}">
              <a16:creationId xmlns:a16="http://schemas.microsoft.com/office/drawing/2014/main" id="{9DF31D5B-1513-4CFF-B502-57860DD41BA5}"/>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989" name="Text Box 2">
          <a:extLst>
            <a:ext uri="{FF2B5EF4-FFF2-40B4-BE49-F238E27FC236}">
              <a16:creationId xmlns:a16="http://schemas.microsoft.com/office/drawing/2014/main" id="{F97E77D3-6A0B-4634-87C9-0C9AE8163923}"/>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990" name="Text Box 3">
          <a:extLst>
            <a:ext uri="{FF2B5EF4-FFF2-40B4-BE49-F238E27FC236}">
              <a16:creationId xmlns:a16="http://schemas.microsoft.com/office/drawing/2014/main" id="{396531C4-999A-4669-959F-0CA76CFBC6CC}"/>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991" name="Text Box 4">
          <a:extLst>
            <a:ext uri="{FF2B5EF4-FFF2-40B4-BE49-F238E27FC236}">
              <a16:creationId xmlns:a16="http://schemas.microsoft.com/office/drawing/2014/main" id="{2090168C-A60A-41E5-B46B-2C44CB9178C1}"/>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992" name="Text Box 1">
          <a:extLst>
            <a:ext uri="{FF2B5EF4-FFF2-40B4-BE49-F238E27FC236}">
              <a16:creationId xmlns:a16="http://schemas.microsoft.com/office/drawing/2014/main" id="{5A180989-F6CE-4C61-B2FC-0C1AE6A1033E}"/>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993" name="Text Box 2">
          <a:extLst>
            <a:ext uri="{FF2B5EF4-FFF2-40B4-BE49-F238E27FC236}">
              <a16:creationId xmlns:a16="http://schemas.microsoft.com/office/drawing/2014/main" id="{D12E2E71-6093-41F5-BA0D-12372B4D381C}"/>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994" name="Text Box 3">
          <a:extLst>
            <a:ext uri="{FF2B5EF4-FFF2-40B4-BE49-F238E27FC236}">
              <a16:creationId xmlns:a16="http://schemas.microsoft.com/office/drawing/2014/main" id="{ECAD88F8-06BC-4C47-8D77-275698B99C82}"/>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995" name="Text Box 4">
          <a:extLst>
            <a:ext uri="{FF2B5EF4-FFF2-40B4-BE49-F238E27FC236}">
              <a16:creationId xmlns:a16="http://schemas.microsoft.com/office/drawing/2014/main" id="{9A5DC551-B5A7-41F2-BFED-0CCF9EB7C1AB}"/>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996" name="Text Box 1">
          <a:extLst>
            <a:ext uri="{FF2B5EF4-FFF2-40B4-BE49-F238E27FC236}">
              <a16:creationId xmlns:a16="http://schemas.microsoft.com/office/drawing/2014/main" id="{B4F0113F-51AC-43B6-8865-8F95C12D7EC4}"/>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997" name="Text Box 2">
          <a:extLst>
            <a:ext uri="{FF2B5EF4-FFF2-40B4-BE49-F238E27FC236}">
              <a16:creationId xmlns:a16="http://schemas.microsoft.com/office/drawing/2014/main" id="{9265C458-EB38-47D4-8A60-C3C81EE9872A}"/>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998" name="Text Box 3">
          <a:extLst>
            <a:ext uri="{FF2B5EF4-FFF2-40B4-BE49-F238E27FC236}">
              <a16:creationId xmlns:a16="http://schemas.microsoft.com/office/drawing/2014/main" id="{6F5332BB-B19D-4859-8A87-F7C7FDB59EB3}"/>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1440" cy="192405"/>
    <xdr:sp macro="" textlink="">
      <xdr:nvSpPr>
        <xdr:cNvPr id="999" name="Text Box 4">
          <a:extLst>
            <a:ext uri="{FF2B5EF4-FFF2-40B4-BE49-F238E27FC236}">
              <a16:creationId xmlns:a16="http://schemas.microsoft.com/office/drawing/2014/main" id="{0B206175-3942-41B0-AC84-940BBC25987F}"/>
            </a:ext>
          </a:extLst>
        </xdr:cNvPr>
        <xdr:cNvSpPr txBox="1">
          <a:spLocks noChangeArrowheads="1"/>
        </xdr:cNvSpPr>
      </xdr:nvSpPr>
      <xdr:spPr bwMode="auto">
        <a:xfrm>
          <a:off x="4972050" y="20383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00" name="Text Box 1">
          <a:extLst>
            <a:ext uri="{FF2B5EF4-FFF2-40B4-BE49-F238E27FC236}">
              <a16:creationId xmlns:a16="http://schemas.microsoft.com/office/drawing/2014/main" id="{8F232D5F-CA29-41CC-B1E9-E4F9B7FF92FF}"/>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01" name="Text Box 2">
          <a:extLst>
            <a:ext uri="{FF2B5EF4-FFF2-40B4-BE49-F238E27FC236}">
              <a16:creationId xmlns:a16="http://schemas.microsoft.com/office/drawing/2014/main" id="{EF02B666-3A9E-44E0-B414-19B550F8008B}"/>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02" name="Text Box 3">
          <a:extLst>
            <a:ext uri="{FF2B5EF4-FFF2-40B4-BE49-F238E27FC236}">
              <a16:creationId xmlns:a16="http://schemas.microsoft.com/office/drawing/2014/main" id="{2A9D51A1-3BAE-4EAA-8BA7-93D99E00B2DB}"/>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03" name="Text Box 4">
          <a:extLst>
            <a:ext uri="{FF2B5EF4-FFF2-40B4-BE49-F238E27FC236}">
              <a16:creationId xmlns:a16="http://schemas.microsoft.com/office/drawing/2014/main" id="{E75A0F8B-4348-44F0-AF4D-961C214BDA18}"/>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04" name="Text Box 1">
          <a:extLst>
            <a:ext uri="{FF2B5EF4-FFF2-40B4-BE49-F238E27FC236}">
              <a16:creationId xmlns:a16="http://schemas.microsoft.com/office/drawing/2014/main" id="{E4C56A5E-03F1-48A9-B4C3-6F189ED3ECFE}"/>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05" name="Text Box 2">
          <a:extLst>
            <a:ext uri="{FF2B5EF4-FFF2-40B4-BE49-F238E27FC236}">
              <a16:creationId xmlns:a16="http://schemas.microsoft.com/office/drawing/2014/main" id="{4FB42276-0A22-41E7-BBB2-CEA82D543B10}"/>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06" name="Text Box 3">
          <a:extLst>
            <a:ext uri="{FF2B5EF4-FFF2-40B4-BE49-F238E27FC236}">
              <a16:creationId xmlns:a16="http://schemas.microsoft.com/office/drawing/2014/main" id="{358DDACA-5161-4399-BBD4-F7DCE48E82CB}"/>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07" name="Text Box 4">
          <a:extLst>
            <a:ext uri="{FF2B5EF4-FFF2-40B4-BE49-F238E27FC236}">
              <a16:creationId xmlns:a16="http://schemas.microsoft.com/office/drawing/2014/main" id="{D7CA8946-8B5B-4D15-A360-D88ADC51E7D0}"/>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08" name="Text Box 1">
          <a:extLst>
            <a:ext uri="{FF2B5EF4-FFF2-40B4-BE49-F238E27FC236}">
              <a16:creationId xmlns:a16="http://schemas.microsoft.com/office/drawing/2014/main" id="{062A01BB-98CE-4230-8AB4-0473B6FE849B}"/>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09" name="Text Box 2">
          <a:extLst>
            <a:ext uri="{FF2B5EF4-FFF2-40B4-BE49-F238E27FC236}">
              <a16:creationId xmlns:a16="http://schemas.microsoft.com/office/drawing/2014/main" id="{A5D0B92B-90A2-4E6B-923A-527425A6C551}"/>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10" name="Text Box 3">
          <a:extLst>
            <a:ext uri="{FF2B5EF4-FFF2-40B4-BE49-F238E27FC236}">
              <a16:creationId xmlns:a16="http://schemas.microsoft.com/office/drawing/2014/main" id="{BC817014-E8C0-493E-9B27-3EBDBA9897D6}"/>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11" name="Text Box 4">
          <a:extLst>
            <a:ext uri="{FF2B5EF4-FFF2-40B4-BE49-F238E27FC236}">
              <a16:creationId xmlns:a16="http://schemas.microsoft.com/office/drawing/2014/main" id="{1D34D9A5-9B99-48CA-9FC4-238FC269F97B}"/>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012" name="Text Box 1">
          <a:extLst>
            <a:ext uri="{FF2B5EF4-FFF2-40B4-BE49-F238E27FC236}">
              <a16:creationId xmlns:a16="http://schemas.microsoft.com/office/drawing/2014/main" id="{736BC308-EC4F-49D6-AAFB-830D4DF4532E}"/>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013" name="Text Box 2">
          <a:extLst>
            <a:ext uri="{FF2B5EF4-FFF2-40B4-BE49-F238E27FC236}">
              <a16:creationId xmlns:a16="http://schemas.microsoft.com/office/drawing/2014/main" id="{96DDCC16-F496-4869-AE60-48493972BE13}"/>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014" name="Text Box 3">
          <a:extLst>
            <a:ext uri="{FF2B5EF4-FFF2-40B4-BE49-F238E27FC236}">
              <a16:creationId xmlns:a16="http://schemas.microsoft.com/office/drawing/2014/main" id="{0555A6F6-6964-403F-8837-47B47F0696A7}"/>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015" name="Text Box 4">
          <a:extLst>
            <a:ext uri="{FF2B5EF4-FFF2-40B4-BE49-F238E27FC236}">
              <a16:creationId xmlns:a16="http://schemas.microsoft.com/office/drawing/2014/main" id="{4BBEB2B1-5E66-4F7F-BDE5-E16AC8DF0A25}"/>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016" name="Text Box 1">
          <a:extLst>
            <a:ext uri="{FF2B5EF4-FFF2-40B4-BE49-F238E27FC236}">
              <a16:creationId xmlns:a16="http://schemas.microsoft.com/office/drawing/2014/main" id="{E7DFA770-DD07-459C-8E55-C2027782ADB9}"/>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017" name="Text Box 2">
          <a:extLst>
            <a:ext uri="{FF2B5EF4-FFF2-40B4-BE49-F238E27FC236}">
              <a16:creationId xmlns:a16="http://schemas.microsoft.com/office/drawing/2014/main" id="{34F1AE15-3116-4A4E-9F67-17A2C66A3C2B}"/>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018" name="Text Box 3">
          <a:extLst>
            <a:ext uri="{FF2B5EF4-FFF2-40B4-BE49-F238E27FC236}">
              <a16:creationId xmlns:a16="http://schemas.microsoft.com/office/drawing/2014/main" id="{B74E1636-7291-468B-9021-0D18E1979AB5}"/>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019" name="Text Box 4">
          <a:extLst>
            <a:ext uri="{FF2B5EF4-FFF2-40B4-BE49-F238E27FC236}">
              <a16:creationId xmlns:a16="http://schemas.microsoft.com/office/drawing/2014/main" id="{08D398B5-C2E8-4839-8CF7-A350D2EBE4A0}"/>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20" name="Text Box 1">
          <a:extLst>
            <a:ext uri="{FF2B5EF4-FFF2-40B4-BE49-F238E27FC236}">
              <a16:creationId xmlns:a16="http://schemas.microsoft.com/office/drawing/2014/main" id="{1A0C2E13-2D14-499E-802E-236F77FE8F92}"/>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21" name="Text Box 2">
          <a:extLst>
            <a:ext uri="{FF2B5EF4-FFF2-40B4-BE49-F238E27FC236}">
              <a16:creationId xmlns:a16="http://schemas.microsoft.com/office/drawing/2014/main" id="{290E2194-446F-4D22-9C26-2B6AF9DE189B}"/>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22" name="Text Box 3">
          <a:extLst>
            <a:ext uri="{FF2B5EF4-FFF2-40B4-BE49-F238E27FC236}">
              <a16:creationId xmlns:a16="http://schemas.microsoft.com/office/drawing/2014/main" id="{AEA119F5-7C2E-4380-A1FE-684961FA71D6}"/>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23" name="Text Box 4">
          <a:extLst>
            <a:ext uri="{FF2B5EF4-FFF2-40B4-BE49-F238E27FC236}">
              <a16:creationId xmlns:a16="http://schemas.microsoft.com/office/drawing/2014/main" id="{2D77ADEC-4E74-4159-8161-57E3366825B3}"/>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024" name="Text Box 1">
          <a:extLst>
            <a:ext uri="{FF2B5EF4-FFF2-40B4-BE49-F238E27FC236}">
              <a16:creationId xmlns:a16="http://schemas.microsoft.com/office/drawing/2014/main" id="{C974C595-352E-4120-A328-36FB161780D1}"/>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025" name="Text Box 2">
          <a:extLst>
            <a:ext uri="{FF2B5EF4-FFF2-40B4-BE49-F238E27FC236}">
              <a16:creationId xmlns:a16="http://schemas.microsoft.com/office/drawing/2014/main" id="{BDB222B1-C643-439A-B522-3BECB0EECACF}"/>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026" name="Text Box 3">
          <a:extLst>
            <a:ext uri="{FF2B5EF4-FFF2-40B4-BE49-F238E27FC236}">
              <a16:creationId xmlns:a16="http://schemas.microsoft.com/office/drawing/2014/main" id="{1D6A3082-932B-4B52-AD61-FFC75A9E88AA}"/>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027" name="Text Box 4">
          <a:extLst>
            <a:ext uri="{FF2B5EF4-FFF2-40B4-BE49-F238E27FC236}">
              <a16:creationId xmlns:a16="http://schemas.microsoft.com/office/drawing/2014/main" id="{9FE732C2-6D32-4071-9637-86BD49807E1E}"/>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028" name="Text Box 1">
          <a:extLst>
            <a:ext uri="{FF2B5EF4-FFF2-40B4-BE49-F238E27FC236}">
              <a16:creationId xmlns:a16="http://schemas.microsoft.com/office/drawing/2014/main" id="{7B1DBC4B-28CB-48D6-A95C-C7710D20787B}"/>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029" name="Text Box 2">
          <a:extLst>
            <a:ext uri="{FF2B5EF4-FFF2-40B4-BE49-F238E27FC236}">
              <a16:creationId xmlns:a16="http://schemas.microsoft.com/office/drawing/2014/main" id="{A2A05068-731A-4965-A3F8-DB102C91CE5B}"/>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030" name="Text Box 3">
          <a:extLst>
            <a:ext uri="{FF2B5EF4-FFF2-40B4-BE49-F238E27FC236}">
              <a16:creationId xmlns:a16="http://schemas.microsoft.com/office/drawing/2014/main" id="{26B833EC-F564-4A86-9D15-D44151CB6127}"/>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031" name="Text Box 4">
          <a:extLst>
            <a:ext uri="{FF2B5EF4-FFF2-40B4-BE49-F238E27FC236}">
              <a16:creationId xmlns:a16="http://schemas.microsoft.com/office/drawing/2014/main" id="{A016083C-9107-4AC3-BAC4-1F1202ADD6AE}"/>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032" name="Text Box 1">
          <a:extLst>
            <a:ext uri="{FF2B5EF4-FFF2-40B4-BE49-F238E27FC236}">
              <a16:creationId xmlns:a16="http://schemas.microsoft.com/office/drawing/2014/main" id="{80B0E425-2179-487E-ADDB-7D1E30EF2DC5}"/>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033" name="Text Box 2">
          <a:extLst>
            <a:ext uri="{FF2B5EF4-FFF2-40B4-BE49-F238E27FC236}">
              <a16:creationId xmlns:a16="http://schemas.microsoft.com/office/drawing/2014/main" id="{02D1217A-E888-4E7D-BE24-CD253AAE677B}"/>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034" name="Text Box 3">
          <a:extLst>
            <a:ext uri="{FF2B5EF4-FFF2-40B4-BE49-F238E27FC236}">
              <a16:creationId xmlns:a16="http://schemas.microsoft.com/office/drawing/2014/main" id="{920EE8CB-CE60-4ACE-958A-C63845EC5565}"/>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035" name="Text Box 4">
          <a:extLst>
            <a:ext uri="{FF2B5EF4-FFF2-40B4-BE49-F238E27FC236}">
              <a16:creationId xmlns:a16="http://schemas.microsoft.com/office/drawing/2014/main" id="{26A1A377-BFCE-4F2A-AD26-0C3AACD533D4}"/>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036" name="Text Box 1">
          <a:extLst>
            <a:ext uri="{FF2B5EF4-FFF2-40B4-BE49-F238E27FC236}">
              <a16:creationId xmlns:a16="http://schemas.microsoft.com/office/drawing/2014/main" id="{F3AEEBC2-185A-4ACE-9B87-82F5E49D6285}"/>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037" name="Text Box 2">
          <a:extLst>
            <a:ext uri="{FF2B5EF4-FFF2-40B4-BE49-F238E27FC236}">
              <a16:creationId xmlns:a16="http://schemas.microsoft.com/office/drawing/2014/main" id="{32001295-74D2-456D-9593-7E527473433B}"/>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038" name="Text Box 3">
          <a:extLst>
            <a:ext uri="{FF2B5EF4-FFF2-40B4-BE49-F238E27FC236}">
              <a16:creationId xmlns:a16="http://schemas.microsoft.com/office/drawing/2014/main" id="{1D51AB65-0AD7-4877-8912-7B30965FCCEE}"/>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039" name="Text Box 4">
          <a:extLst>
            <a:ext uri="{FF2B5EF4-FFF2-40B4-BE49-F238E27FC236}">
              <a16:creationId xmlns:a16="http://schemas.microsoft.com/office/drawing/2014/main" id="{C1B28AC1-F31A-44F7-B136-E61A19DA3FCD}"/>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040" name="Text Box 1">
          <a:extLst>
            <a:ext uri="{FF2B5EF4-FFF2-40B4-BE49-F238E27FC236}">
              <a16:creationId xmlns:a16="http://schemas.microsoft.com/office/drawing/2014/main" id="{7C5789E5-D3C4-4984-BBB9-7FE193B5AA16}"/>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041" name="Text Box 2">
          <a:extLst>
            <a:ext uri="{FF2B5EF4-FFF2-40B4-BE49-F238E27FC236}">
              <a16:creationId xmlns:a16="http://schemas.microsoft.com/office/drawing/2014/main" id="{62A08A13-4A33-4EA9-A51C-D068434899A2}"/>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042" name="Text Box 3">
          <a:extLst>
            <a:ext uri="{FF2B5EF4-FFF2-40B4-BE49-F238E27FC236}">
              <a16:creationId xmlns:a16="http://schemas.microsoft.com/office/drawing/2014/main" id="{B89A0AD3-BCE1-43B0-BC98-98CFA77A02F8}"/>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043" name="Text Box 4">
          <a:extLst>
            <a:ext uri="{FF2B5EF4-FFF2-40B4-BE49-F238E27FC236}">
              <a16:creationId xmlns:a16="http://schemas.microsoft.com/office/drawing/2014/main" id="{5FD1C9B4-3288-4410-A74B-65F204E4FFDD}"/>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044" name="Text Box 1">
          <a:extLst>
            <a:ext uri="{FF2B5EF4-FFF2-40B4-BE49-F238E27FC236}">
              <a16:creationId xmlns:a16="http://schemas.microsoft.com/office/drawing/2014/main" id="{6A70E156-5865-4D1F-8AED-9C3241F4A2E5}"/>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045" name="Text Box 2">
          <a:extLst>
            <a:ext uri="{FF2B5EF4-FFF2-40B4-BE49-F238E27FC236}">
              <a16:creationId xmlns:a16="http://schemas.microsoft.com/office/drawing/2014/main" id="{38E84F0E-5712-4BF7-99CD-75BBCACBE29E}"/>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046" name="Text Box 3">
          <a:extLst>
            <a:ext uri="{FF2B5EF4-FFF2-40B4-BE49-F238E27FC236}">
              <a16:creationId xmlns:a16="http://schemas.microsoft.com/office/drawing/2014/main" id="{C7DB4A42-6323-41A8-AEBF-C6C673C50582}"/>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047" name="Text Box 4">
          <a:extLst>
            <a:ext uri="{FF2B5EF4-FFF2-40B4-BE49-F238E27FC236}">
              <a16:creationId xmlns:a16="http://schemas.microsoft.com/office/drawing/2014/main" id="{75E0F8FA-BA6E-4E68-9A73-FF303C91D714}"/>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048" name="Text Box 1">
          <a:extLst>
            <a:ext uri="{FF2B5EF4-FFF2-40B4-BE49-F238E27FC236}">
              <a16:creationId xmlns:a16="http://schemas.microsoft.com/office/drawing/2014/main" id="{760BCBD1-618D-46C0-B374-2A0C1A516A03}"/>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049" name="Text Box 2">
          <a:extLst>
            <a:ext uri="{FF2B5EF4-FFF2-40B4-BE49-F238E27FC236}">
              <a16:creationId xmlns:a16="http://schemas.microsoft.com/office/drawing/2014/main" id="{0B1A07DD-592D-4379-8B0E-C03C3012BB15}"/>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050" name="Text Box 3">
          <a:extLst>
            <a:ext uri="{FF2B5EF4-FFF2-40B4-BE49-F238E27FC236}">
              <a16:creationId xmlns:a16="http://schemas.microsoft.com/office/drawing/2014/main" id="{8FB2E1E9-4625-4905-B9F3-F0D3B2D5B2D9}"/>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051" name="Text Box 4">
          <a:extLst>
            <a:ext uri="{FF2B5EF4-FFF2-40B4-BE49-F238E27FC236}">
              <a16:creationId xmlns:a16="http://schemas.microsoft.com/office/drawing/2014/main" id="{6CFE4A50-B81D-4F15-8CFB-CC8EB1B892F5}"/>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052" name="Text Box 1">
          <a:extLst>
            <a:ext uri="{FF2B5EF4-FFF2-40B4-BE49-F238E27FC236}">
              <a16:creationId xmlns:a16="http://schemas.microsoft.com/office/drawing/2014/main" id="{867F35E7-A0CF-4CD1-AEE5-AA0DCB65ED4B}"/>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053" name="Text Box 2">
          <a:extLst>
            <a:ext uri="{FF2B5EF4-FFF2-40B4-BE49-F238E27FC236}">
              <a16:creationId xmlns:a16="http://schemas.microsoft.com/office/drawing/2014/main" id="{3AF525DB-37E3-4A12-A529-63C2AF22B198}"/>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054" name="Text Box 3">
          <a:extLst>
            <a:ext uri="{FF2B5EF4-FFF2-40B4-BE49-F238E27FC236}">
              <a16:creationId xmlns:a16="http://schemas.microsoft.com/office/drawing/2014/main" id="{40EACED6-EDF0-416D-8D1C-0361152A0C1F}"/>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055" name="Text Box 4">
          <a:extLst>
            <a:ext uri="{FF2B5EF4-FFF2-40B4-BE49-F238E27FC236}">
              <a16:creationId xmlns:a16="http://schemas.microsoft.com/office/drawing/2014/main" id="{0A8BFBF2-F177-4CDE-8280-77451B5EDC4B}"/>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056" name="Text Box 1">
          <a:extLst>
            <a:ext uri="{FF2B5EF4-FFF2-40B4-BE49-F238E27FC236}">
              <a16:creationId xmlns:a16="http://schemas.microsoft.com/office/drawing/2014/main" id="{AF9B430B-B96B-4AD4-A250-F144AF24FC67}"/>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057" name="Text Box 2">
          <a:extLst>
            <a:ext uri="{FF2B5EF4-FFF2-40B4-BE49-F238E27FC236}">
              <a16:creationId xmlns:a16="http://schemas.microsoft.com/office/drawing/2014/main" id="{C73DC404-01C6-4EDE-87C9-1EBD43C272A2}"/>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058" name="Text Box 3">
          <a:extLst>
            <a:ext uri="{FF2B5EF4-FFF2-40B4-BE49-F238E27FC236}">
              <a16:creationId xmlns:a16="http://schemas.microsoft.com/office/drawing/2014/main" id="{144B1D10-FBE4-4A6A-BE99-01BD786E1F25}"/>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059" name="Text Box 4">
          <a:extLst>
            <a:ext uri="{FF2B5EF4-FFF2-40B4-BE49-F238E27FC236}">
              <a16:creationId xmlns:a16="http://schemas.microsoft.com/office/drawing/2014/main" id="{459EF9F3-CC40-412A-95FE-5BADE76BD85B}"/>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060" name="Text Box 1">
          <a:extLst>
            <a:ext uri="{FF2B5EF4-FFF2-40B4-BE49-F238E27FC236}">
              <a16:creationId xmlns:a16="http://schemas.microsoft.com/office/drawing/2014/main" id="{9586E72F-7D42-46B2-98D9-96E3D5631305}"/>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061" name="Text Box 2">
          <a:extLst>
            <a:ext uri="{FF2B5EF4-FFF2-40B4-BE49-F238E27FC236}">
              <a16:creationId xmlns:a16="http://schemas.microsoft.com/office/drawing/2014/main" id="{43E36D93-DD34-4A89-809D-3EB5D48D61B8}"/>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062" name="Text Box 3">
          <a:extLst>
            <a:ext uri="{FF2B5EF4-FFF2-40B4-BE49-F238E27FC236}">
              <a16:creationId xmlns:a16="http://schemas.microsoft.com/office/drawing/2014/main" id="{559B69A8-E613-4952-AE92-C064B5B76047}"/>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063" name="Text Box 4">
          <a:extLst>
            <a:ext uri="{FF2B5EF4-FFF2-40B4-BE49-F238E27FC236}">
              <a16:creationId xmlns:a16="http://schemas.microsoft.com/office/drawing/2014/main" id="{A57355CB-7B6A-4132-83C4-2A9B1810427D}"/>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064" name="Text Box 1">
          <a:extLst>
            <a:ext uri="{FF2B5EF4-FFF2-40B4-BE49-F238E27FC236}">
              <a16:creationId xmlns:a16="http://schemas.microsoft.com/office/drawing/2014/main" id="{5052C41C-EB00-4098-8FD7-B238B6D66E57}"/>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065" name="Text Box 2">
          <a:extLst>
            <a:ext uri="{FF2B5EF4-FFF2-40B4-BE49-F238E27FC236}">
              <a16:creationId xmlns:a16="http://schemas.microsoft.com/office/drawing/2014/main" id="{9827967D-BF36-4376-90E0-90345FDEFAE6}"/>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066" name="Text Box 3">
          <a:extLst>
            <a:ext uri="{FF2B5EF4-FFF2-40B4-BE49-F238E27FC236}">
              <a16:creationId xmlns:a16="http://schemas.microsoft.com/office/drawing/2014/main" id="{EE094668-1F5F-4F17-A81F-BC1B2173F3DF}"/>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067" name="Text Box 4">
          <a:extLst>
            <a:ext uri="{FF2B5EF4-FFF2-40B4-BE49-F238E27FC236}">
              <a16:creationId xmlns:a16="http://schemas.microsoft.com/office/drawing/2014/main" id="{C400EF1A-3A89-4A1D-9C51-C53ABFCD6CF3}"/>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068" name="Text Box 1">
          <a:extLst>
            <a:ext uri="{FF2B5EF4-FFF2-40B4-BE49-F238E27FC236}">
              <a16:creationId xmlns:a16="http://schemas.microsoft.com/office/drawing/2014/main" id="{2C3373AE-953E-457A-AD34-287D98D56CD6}"/>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069" name="Text Box 2">
          <a:extLst>
            <a:ext uri="{FF2B5EF4-FFF2-40B4-BE49-F238E27FC236}">
              <a16:creationId xmlns:a16="http://schemas.microsoft.com/office/drawing/2014/main" id="{CD588BEA-C4C2-4FE5-BB98-2F3FA4C72D60}"/>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070" name="Text Box 3">
          <a:extLst>
            <a:ext uri="{FF2B5EF4-FFF2-40B4-BE49-F238E27FC236}">
              <a16:creationId xmlns:a16="http://schemas.microsoft.com/office/drawing/2014/main" id="{1702ED0E-957B-441B-B076-B74B538A2E5C}"/>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071" name="Text Box 4">
          <a:extLst>
            <a:ext uri="{FF2B5EF4-FFF2-40B4-BE49-F238E27FC236}">
              <a16:creationId xmlns:a16="http://schemas.microsoft.com/office/drawing/2014/main" id="{E0C3D905-5492-4BC8-95FF-33006196CBE5}"/>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072" name="Text Box 1">
          <a:extLst>
            <a:ext uri="{FF2B5EF4-FFF2-40B4-BE49-F238E27FC236}">
              <a16:creationId xmlns:a16="http://schemas.microsoft.com/office/drawing/2014/main" id="{C2CAB898-6D9B-4DA3-B603-854A865EB264}"/>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073" name="Text Box 2">
          <a:extLst>
            <a:ext uri="{FF2B5EF4-FFF2-40B4-BE49-F238E27FC236}">
              <a16:creationId xmlns:a16="http://schemas.microsoft.com/office/drawing/2014/main" id="{3CDF5371-D535-449F-80B8-A3CE08C3826B}"/>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074" name="Text Box 3">
          <a:extLst>
            <a:ext uri="{FF2B5EF4-FFF2-40B4-BE49-F238E27FC236}">
              <a16:creationId xmlns:a16="http://schemas.microsoft.com/office/drawing/2014/main" id="{2BA52A59-92D6-4547-8287-1EE8382D63BB}"/>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075" name="Text Box 4">
          <a:extLst>
            <a:ext uri="{FF2B5EF4-FFF2-40B4-BE49-F238E27FC236}">
              <a16:creationId xmlns:a16="http://schemas.microsoft.com/office/drawing/2014/main" id="{FA54C593-C2C1-4FC7-A78F-BC3E5E19D391}"/>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076" name="Text Box 1">
          <a:extLst>
            <a:ext uri="{FF2B5EF4-FFF2-40B4-BE49-F238E27FC236}">
              <a16:creationId xmlns:a16="http://schemas.microsoft.com/office/drawing/2014/main" id="{80654A33-BD38-4214-A6A9-A62D68F05CB6}"/>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077" name="Text Box 2">
          <a:extLst>
            <a:ext uri="{FF2B5EF4-FFF2-40B4-BE49-F238E27FC236}">
              <a16:creationId xmlns:a16="http://schemas.microsoft.com/office/drawing/2014/main" id="{DF63263F-C7F7-4DB9-859E-7EB0B176651C}"/>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078" name="Text Box 3">
          <a:extLst>
            <a:ext uri="{FF2B5EF4-FFF2-40B4-BE49-F238E27FC236}">
              <a16:creationId xmlns:a16="http://schemas.microsoft.com/office/drawing/2014/main" id="{DC6B233A-3285-413F-8E27-0AFAD633D4F3}"/>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079" name="Text Box 4">
          <a:extLst>
            <a:ext uri="{FF2B5EF4-FFF2-40B4-BE49-F238E27FC236}">
              <a16:creationId xmlns:a16="http://schemas.microsoft.com/office/drawing/2014/main" id="{02ADDA8D-C6AE-4A70-8C39-783FF514CA79}"/>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080" name="Text Box 1">
          <a:extLst>
            <a:ext uri="{FF2B5EF4-FFF2-40B4-BE49-F238E27FC236}">
              <a16:creationId xmlns:a16="http://schemas.microsoft.com/office/drawing/2014/main" id="{EB2F74F0-2DF8-454F-80E1-C4F4E5A46C6A}"/>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081" name="Text Box 2">
          <a:extLst>
            <a:ext uri="{FF2B5EF4-FFF2-40B4-BE49-F238E27FC236}">
              <a16:creationId xmlns:a16="http://schemas.microsoft.com/office/drawing/2014/main" id="{CEF1992F-00A4-4EC8-8E3B-B249592C7199}"/>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082" name="Text Box 3">
          <a:extLst>
            <a:ext uri="{FF2B5EF4-FFF2-40B4-BE49-F238E27FC236}">
              <a16:creationId xmlns:a16="http://schemas.microsoft.com/office/drawing/2014/main" id="{D3D083CB-6860-4D56-83CC-414CC6AE901F}"/>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083" name="Text Box 4">
          <a:extLst>
            <a:ext uri="{FF2B5EF4-FFF2-40B4-BE49-F238E27FC236}">
              <a16:creationId xmlns:a16="http://schemas.microsoft.com/office/drawing/2014/main" id="{B2C93473-46E9-4CD7-BFC2-61469BF40623}"/>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084" name="Text Box 1">
          <a:extLst>
            <a:ext uri="{FF2B5EF4-FFF2-40B4-BE49-F238E27FC236}">
              <a16:creationId xmlns:a16="http://schemas.microsoft.com/office/drawing/2014/main" id="{1F9A70CE-A125-4D2B-9CAD-95FBF9767423}"/>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085" name="Text Box 2">
          <a:extLst>
            <a:ext uri="{FF2B5EF4-FFF2-40B4-BE49-F238E27FC236}">
              <a16:creationId xmlns:a16="http://schemas.microsoft.com/office/drawing/2014/main" id="{395F96A9-7FBF-420A-9342-1D337DED0445}"/>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086" name="Text Box 3">
          <a:extLst>
            <a:ext uri="{FF2B5EF4-FFF2-40B4-BE49-F238E27FC236}">
              <a16:creationId xmlns:a16="http://schemas.microsoft.com/office/drawing/2014/main" id="{50CB8F6E-E0B0-4100-BE6F-8818255587E3}"/>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087" name="Text Box 4">
          <a:extLst>
            <a:ext uri="{FF2B5EF4-FFF2-40B4-BE49-F238E27FC236}">
              <a16:creationId xmlns:a16="http://schemas.microsoft.com/office/drawing/2014/main" id="{AA6F38AB-DC14-44C0-8A65-856ADDC72E2C}"/>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088" name="Text Box 1">
          <a:extLst>
            <a:ext uri="{FF2B5EF4-FFF2-40B4-BE49-F238E27FC236}">
              <a16:creationId xmlns:a16="http://schemas.microsoft.com/office/drawing/2014/main" id="{B17A1411-00C1-4C2F-9AA8-4EA7ADBE62DA}"/>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089" name="Text Box 2">
          <a:extLst>
            <a:ext uri="{FF2B5EF4-FFF2-40B4-BE49-F238E27FC236}">
              <a16:creationId xmlns:a16="http://schemas.microsoft.com/office/drawing/2014/main" id="{7C953A65-C661-4843-A9BA-AB1B348EEA6D}"/>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090" name="Text Box 3">
          <a:extLst>
            <a:ext uri="{FF2B5EF4-FFF2-40B4-BE49-F238E27FC236}">
              <a16:creationId xmlns:a16="http://schemas.microsoft.com/office/drawing/2014/main" id="{39531D22-FC83-453F-8F02-50FF933C48A4}"/>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091" name="Text Box 4">
          <a:extLst>
            <a:ext uri="{FF2B5EF4-FFF2-40B4-BE49-F238E27FC236}">
              <a16:creationId xmlns:a16="http://schemas.microsoft.com/office/drawing/2014/main" id="{99D86E04-0586-4170-B053-7AB4DCD61EA2}"/>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92" name="Text Box 1">
          <a:extLst>
            <a:ext uri="{FF2B5EF4-FFF2-40B4-BE49-F238E27FC236}">
              <a16:creationId xmlns:a16="http://schemas.microsoft.com/office/drawing/2014/main" id="{91F13559-CF38-4E7B-8DD9-473C8AF14A0C}"/>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93" name="Text Box 2">
          <a:extLst>
            <a:ext uri="{FF2B5EF4-FFF2-40B4-BE49-F238E27FC236}">
              <a16:creationId xmlns:a16="http://schemas.microsoft.com/office/drawing/2014/main" id="{F4C07E77-9BBE-4183-B28E-74345DB252CC}"/>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94" name="Text Box 3">
          <a:extLst>
            <a:ext uri="{FF2B5EF4-FFF2-40B4-BE49-F238E27FC236}">
              <a16:creationId xmlns:a16="http://schemas.microsoft.com/office/drawing/2014/main" id="{FFE0EE71-EC54-4449-BC36-E687F14BA768}"/>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95" name="Text Box 4">
          <a:extLst>
            <a:ext uri="{FF2B5EF4-FFF2-40B4-BE49-F238E27FC236}">
              <a16:creationId xmlns:a16="http://schemas.microsoft.com/office/drawing/2014/main" id="{40BAD887-2261-4C59-A2FA-3F4A4FC8CD4A}"/>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96" name="Text Box 1">
          <a:extLst>
            <a:ext uri="{FF2B5EF4-FFF2-40B4-BE49-F238E27FC236}">
              <a16:creationId xmlns:a16="http://schemas.microsoft.com/office/drawing/2014/main" id="{5E8C1E37-1FE4-490D-9C43-AC229579A68D}"/>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97" name="Text Box 2">
          <a:extLst>
            <a:ext uri="{FF2B5EF4-FFF2-40B4-BE49-F238E27FC236}">
              <a16:creationId xmlns:a16="http://schemas.microsoft.com/office/drawing/2014/main" id="{B2F8501D-698C-4665-AA69-A24E3199C298}"/>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98" name="Text Box 3">
          <a:extLst>
            <a:ext uri="{FF2B5EF4-FFF2-40B4-BE49-F238E27FC236}">
              <a16:creationId xmlns:a16="http://schemas.microsoft.com/office/drawing/2014/main" id="{3CE24431-5D54-4038-A163-E0D397FC4BB9}"/>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099" name="Text Box 4">
          <a:extLst>
            <a:ext uri="{FF2B5EF4-FFF2-40B4-BE49-F238E27FC236}">
              <a16:creationId xmlns:a16="http://schemas.microsoft.com/office/drawing/2014/main" id="{3B7DD9D3-7124-4BE6-9592-D83F25A6A07E}"/>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100" name="Text Box 1">
          <a:extLst>
            <a:ext uri="{FF2B5EF4-FFF2-40B4-BE49-F238E27FC236}">
              <a16:creationId xmlns:a16="http://schemas.microsoft.com/office/drawing/2014/main" id="{1F33A863-4170-48C6-BB04-E4568D58DF3C}"/>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101" name="Text Box 2">
          <a:extLst>
            <a:ext uri="{FF2B5EF4-FFF2-40B4-BE49-F238E27FC236}">
              <a16:creationId xmlns:a16="http://schemas.microsoft.com/office/drawing/2014/main" id="{85796177-82F1-4694-9430-E6C9D636ADAB}"/>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102" name="Text Box 3">
          <a:extLst>
            <a:ext uri="{FF2B5EF4-FFF2-40B4-BE49-F238E27FC236}">
              <a16:creationId xmlns:a16="http://schemas.microsoft.com/office/drawing/2014/main" id="{E7E98587-94CA-42ED-B13E-D3700382D97F}"/>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103" name="Text Box 4">
          <a:extLst>
            <a:ext uri="{FF2B5EF4-FFF2-40B4-BE49-F238E27FC236}">
              <a16:creationId xmlns:a16="http://schemas.microsoft.com/office/drawing/2014/main" id="{24EC27D2-92CB-452A-84BD-2C2965BAB01D}"/>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104" name="Text Box 1">
          <a:extLst>
            <a:ext uri="{FF2B5EF4-FFF2-40B4-BE49-F238E27FC236}">
              <a16:creationId xmlns:a16="http://schemas.microsoft.com/office/drawing/2014/main" id="{431C4B5E-76AE-42C9-9D72-B5DE5AC96266}"/>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105" name="Text Box 2">
          <a:extLst>
            <a:ext uri="{FF2B5EF4-FFF2-40B4-BE49-F238E27FC236}">
              <a16:creationId xmlns:a16="http://schemas.microsoft.com/office/drawing/2014/main" id="{D869A796-8EA5-437D-B785-D641DC713D91}"/>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106" name="Text Box 3">
          <a:extLst>
            <a:ext uri="{FF2B5EF4-FFF2-40B4-BE49-F238E27FC236}">
              <a16:creationId xmlns:a16="http://schemas.microsoft.com/office/drawing/2014/main" id="{DF01350D-061E-413D-861A-C6F9E64D86B7}"/>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107" name="Text Box 4">
          <a:extLst>
            <a:ext uri="{FF2B5EF4-FFF2-40B4-BE49-F238E27FC236}">
              <a16:creationId xmlns:a16="http://schemas.microsoft.com/office/drawing/2014/main" id="{DFD127E6-DF87-486B-86C8-92C530B4644A}"/>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108" name="Text Box 1">
          <a:extLst>
            <a:ext uri="{FF2B5EF4-FFF2-40B4-BE49-F238E27FC236}">
              <a16:creationId xmlns:a16="http://schemas.microsoft.com/office/drawing/2014/main" id="{CE8FE8CB-4574-4D3B-8694-92CF64832AFB}"/>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109" name="Text Box 2">
          <a:extLst>
            <a:ext uri="{FF2B5EF4-FFF2-40B4-BE49-F238E27FC236}">
              <a16:creationId xmlns:a16="http://schemas.microsoft.com/office/drawing/2014/main" id="{19DFD216-B34A-4E59-B677-DE65FCDFFAB0}"/>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110" name="Text Box 3">
          <a:extLst>
            <a:ext uri="{FF2B5EF4-FFF2-40B4-BE49-F238E27FC236}">
              <a16:creationId xmlns:a16="http://schemas.microsoft.com/office/drawing/2014/main" id="{791F5D34-8D08-4703-B6C3-85DC605E4AD3}"/>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1440" cy="192405"/>
    <xdr:sp macro="" textlink="">
      <xdr:nvSpPr>
        <xdr:cNvPr id="1111" name="Text Box 4">
          <a:extLst>
            <a:ext uri="{FF2B5EF4-FFF2-40B4-BE49-F238E27FC236}">
              <a16:creationId xmlns:a16="http://schemas.microsoft.com/office/drawing/2014/main" id="{6A4222F5-DF82-4708-956A-3DA0D50DF871}"/>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112" name="Text Box 1">
          <a:extLst>
            <a:ext uri="{FF2B5EF4-FFF2-40B4-BE49-F238E27FC236}">
              <a16:creationId xmlns:a16="http://schemas.microsoft.com/office/drawing/2014/main" id="{383EFE41-A47E-47EB-B62D-D5A53BDD8662}"/>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113" name="Text Box 2">
          <a:extLst>
            <a:ext uri="{FF2B5EF4-FFF2-40B4-BE49-F238E27FC236}">
              <a16:creationId xmlns:a16="http://schemas.microsoft.com/office/drawing/2014/main" id="{11F2ABD4-AEAB-481F-AC99-7DB027CC2CB9}"/>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114" name="Text Box 3">
          <a:extLst>
            <a:ext uri="{FF2B5EF4-FFF2-40B4-BE49-F238E27FC236}">
              <a16:creationId xmlns:a16="http://schemas.microsoft.com/office/drawing/2014/main" id="{6D4D5772-9785-4E02-8F2E-4C95A8223F14}"/>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115" name="Text Box 4">
          <a:extLst>
            <a:ext uri="{FF2B5EF4-FFF2-40B4-BE49-F238E27FC236}">
              <a16:creationId xmlns:a16="http://schemas.microsoft.com/office/drawing/2014/main" id="{4CF52911-7A87-4F39-BBE9-269C031FD09F}"/>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116" name="Text Box 1">
          <a:extLst>
            <a:ext uri="{FF2B5EF4-FFF2-40B4-BE49-F238E27FC236}">
              <a16:creationId xmlns:a16="http://schemas.microsoft.com/office/drawing/2014/main" id="{013B23B5-61A1-4C71-82AF-81706890F61B}"/>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117" name="Text Box 2">
          <a:extLst>
            <a:ext uri="{FF2B5EF4-FFF2-40B4-BE49-F238E27FC236}">
              <a16:creationId xmlns:a16="http://schemas.microsoft.com/office/drawing/2014/main" id="{1C7D6F60-10D4-4F41-8CC1-B6C335503EC9}"/>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118" name="Text Box 3">
          <a:extLst>
            <a:ext uri="{FF2B5EF4-FFF2-40B4-BE49-F238E27FC236}">
              <a16:creationId xmlns:a16="http://schemas.microsoft.com/office/drawing/2014/main" id="{2B49CC26-D057-426A-8255-64EB36D0B02E}"/>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119" name="Text Box 4">
          <a:extLst>
            <a:ext uri="{FF2B5EF4-FFF2-40B4-BE49-F238E27FC236}">
              <a16:creationId xmlns:a16="http://schemas.microsoft.com/office/drawing/2014/main" id="{5972FDF5-C4CE-453F-A7FF-67D048F5CF01}"/>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120" name="Text Box 1">
          <a:extLst>
            <a:ext uri="{FF2B5EF4-FFF2-40B4-BE49-F238E27FC236}">
              <a16:creationId xmlns:a16="http://schemas.microsoft.com/office/drawing/2014/main" id="{93EA2461-0757-47AC-B14B-A5756A7B462F}"/>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121" name="Text Box 2">
          <a:extLst>
            <a:ext uri="{FF2B5EF4-FFF2-40B4-BE49-F238E27FC236}">
              <a16:creationId xmlns:a16="http://schemas.microsoft.com/office/drawing/2014/main" id="{0BBC3366-0B9A-4F54-82FE-1FC9B40E2EFC}"/>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122" name="Text Box 3">
          <a:extLst>
            <a:ext uri="{FF2B5EF4-FFF2-40B4-BE49-F238E27FC236}">
              <a16:creationId xmlns:a16="http://schemas.microsoft.com/office/drawing/2014/main" id="{FB139748-205A-4722-8C51-A0B6CD169513}"/>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123" name="Text Box 4">
          <a:extLst>
            <a:ext uri="{FF2B5EF4-FFF2-40B4-BE49-F238E27FC236}">
              <a16:creationId xmlns:a16="http://schemas.microsoft.com/office/drawing/2014/main" id="{C760C743-D4BC-418B-B71E-B886657763D2}"/>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124" name="Text Box 1">
          <a:extLst>
            <a:ext uri="{FF2B5EF4-FFF2-40B4-BE49-F238E27FC236}">
              <a16:creationId xmlns:a16="http://schemas.microsoft.com/office/drawing/2014/main" id="{2186B8AE-67AA-474C-89D1-89FFAC4EE3AB}"/>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125" name="Text Box 2">
          <a:extLst>
            <a:ext uri="{FF2B5EF4-FFF2-40B4-BE49-F238E27FC236}">
              <a16:creationId xmlns:a16="http://schemas.microsoft.com/office/drawing/2014/main" id="{3C93228F-AE1D-466D-92C0-C6E10B091028}"/>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126" name="Text Box 3">
          <a:extLst>
            <a:ext uri="{FF2B5EF4-FFF2-40B4-BE49-F238E27FC236}">
              <a16:creationId xmlns:a16="http://schemas.microsoft.com/office/drawing/2014/main" id="{327AF46A-13E2-4CE7-9C4A-803A82BD6CE9}"/>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127" name="Text Box 4">
          <a:extLst>
            <a:ext uri="{FF2B5EF4-FFF2-40B4-BE49-F238E27FC236}">
              <a16:creationId xmlns:a16="http://schemas.microsoft.com/office/drawing/2014/main" id="{BD7176BE-D894-4201-85B9-3577E9827B36}"/>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128" name="Text Box 1">
          <a:extLst>
            <a:ext uri="{FF2B5EF4-FFF2-40B4-BE49-F238E27FC236}">
              <a16:creationId xmlns:a16="http://schemas.microsoft.com/office/drawing/2014/main" id="{7F435006-52DA-4B95-AB8F-19F265956437}"/>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129" name="Text Box 2">
          <a:extLst>
            <a:ext uri="{FF2B5EF4-FFF2-40B4-BE49-F238E27FC236}">
              <a16:creationId xmlns:a16="http://schemas.microsoft.com/office/drawing/2014/main" id="{1BE7CAD9-9D15-49FF-B29B-EE97A02FE3DE}"/>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130" name="Text Box 3">
          <a:extLst>
            <a:ext uri="{FF2B5EF4-FFF2-40B4-BE49-F238E27FC236}">
              <a16:creationId xmlns:a16="http://schemas.microsoft.com/office/drawing/2014/main" id="{92AB482A-8CB5-4F11-8247-96AA9B7222E0}"/>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0</xdr:rowOff>
    </xdr:from>
    <xdr:ext cx="91440" cy="192405"/>
    <xdr:sp macro="" textlink="">
      <xdr:nvSpPr>
        <xdr:cNvPr id="1131" name="Text Box 4">
          <a:extLst>
            <a:ext uri="{FF2B5EF4-FFF2-40B4-BE49-F238E27FC236}">
              <a16:creationId xmlns:a16="http://schemas.microsoft.com/office/drawing/2014/main" id="{7380243D-EE81-4A1F-85DA-78E8CC4F6F39}"/>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132" name="Text Box 1">
          <a:extLst>
            <a:ext uri="{FF2B5EF4-FFF2-40B4-BE49-F238E27FC236}">
              <a16:creationId xmlns:a16="http://schemas.microsoft.com/office/drawing/2014/main" id="{F41C5EEC-C759-4DFF-AD75-D9631B1ED8A6}"/>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133" name="Text Box 2">
          <a:extLst>
            <a:ext uri="{FF2B5EF4-FFF2-40B4-BE49-F238E27FC236}">
              <a16:creationId xmlns:a16="http://schemas.microsoft.com/office/drawing/2014/main" id="{4EAEA6DE-1DE2-45A6-981A-E4FDDA585B97}"/>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134" name="Text Box 3">
          <a:extLst>
            <a:ext uri="{FF2B5EF4-FFF2-40B4-BE49-F238E27FC236}">
              <a16:creationId xmlns:a16="http://schemas.microsoft.com/office/drawing/2014/main" id="{07F7D859-8102-44FA-92DA-3D5D98855324}"/>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135" name="Text Box 4">
          <a:extLst>
            <a:ext uri="{FF2B5EF4-FFF2-40B4-BE49-F238E27FC236}">
              <a16:creationId xmlns:a16="http://schemas.microsoft.com/office/drawing/2014/main" id="{C5D528C4-2558-4582-A11A-BC3E5B412124}"/>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136" name="Text Box 1">
          <a:extLst>
            <a:ext uri="{FF2B5EF4-FFF2-40B4-BE49-F238E27FC236}">
              <a16:creationId xmlns:a16="http://schemas.microsoft.com/office/drawing/2014/main" id="{CA9C93F2-DC30-4D73-8B73-3A4A1ABB6F61}"/>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137" name="Text Box 2">
          <a:extLst>
            <a:ext uri="{FF2B5EF4-FFF2-40B4-BE49-F238E27FC236}">
              <a16:creationId xmlns:a16="http://schemas.microsoft.com/office/drawing/2014/main" id="{6AE2CBD4-E89D-412A-8DED-7C9D0E113230}"/>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138" name="Text Box 3">
          <a:extLst>
            <a:ext uri="{FF2B5EF4-FFF2-40B4-BE49-F238E27FC236}">
              <a16:creationId xmlns:a16="http://schemas.microsoft.com/office/drawing/2014/main" id="{880DF4BB-07BF-4C76-AA04-E157FB6269F8}"/>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139" name="Text Box 4">
          <a:extLst>
            <a:ext uri="{FF2B5EF4-FFF2-40B4-BE49-F238E27FC236}">
              <a16:creationId xmlns:a16="http://schemas.microsoft.com/office/drawing/2014/main" id="{C7290E08-D2BE-46FF-A35E-B2B1AC31DDA4}"/>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140" name="Text Box 1">
          <a:extLst>
            <a:ext uri="{FF2B5EF4-FFF2-40B4-BE49-F238E27FC236}">
              <a16:creationId xmlns:a16="http://schemas.microsoft.com/office/drawing/2014/main" id="{0197B7BE-8BDC-4515-9F39-4AAA26ADDCF5}"/>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141" name="Text Box 2">
          <a:extLst>
            <a:ext uri="{FF2B5EF4-FFF2-40B4-BE49-F238E27FC236}">
              <a16:creationId xmlns:a16="http://schemas.microsoft.com/office/drawing/2014/main" id="{8D17AAF2-92E2-4F0C-8199-2886D06828E9}"/>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142" name="Text Box 3">
          <a:extLst>
            <a:ext uri="{FF2B5EF4-FFF2-40B4-BE49-F238E27FC236}">
              <a16:creationId xmlns:a16="http://schemas.microsoft.com/office/drawing/2014/main" id="{12A14D8F-4279-465C-833A-79F68BBD1141}"/>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143" name="Text Box 4">
          <a:extLst>
            <a:ext uri="{FF2B5EF4-FFF2-40B4-BE49-F238E27FC236}">
              <a16:creationId xmlns:a16="http://schemas.microsoft.com/office/drawing/2014/main" id="{0E4F7E6B-9980-493A-98B0-6E50B372167B}"/>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144" name="Text Box 1">
          <a:extLst>
            <a:ext uri="{FF2B5EF4-FFF2-40B4-BE49-F238E27FC236}">
              <a16:creationId xmlns:a16="http://schemas.microsoft.com/office/drawing/2014/main" id="{7BA7AF35-29BC-4630-9EDF-20CD5EC7BACB}"/>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145" name="Text Box 2">
          <a:extLst>
            <a:ext uri="{FF2B5EF4-FFF2-40B4-BE49-F238E27FC236}">
              <a16:creationId xmlns:a16="http://schemas.microsoft.com/office/drawing/2014/main" id="{723E8AB6-9E0D-4A31-B5FB-05391007964D}"/>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146" name="Text Box 3">
          <a:extLst>
            <a:ext uri="{FF2B5EF4-FFF2-40B4-BE49-F238E27FC236}">
              <a16:creationId xmlns:a16="http://schemas.microsoft.com/office/drawing/2014/main" id="{B4490F51-1987-4639-95D1-8CBEA416D114}"/>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147" name="Text Box 4">
          <a:extLst>
            <a:ext uri="{FF2B5EF4-FFF2-40B4-BE49-F238E27FC236}">
              <a16:creationId xmlns:a16="http://schemas.microsoft.com/office/drawing/2014/main" id="{02A95403-AB15-44D8-A4A3-7DD3FEDA2D12}"/>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148" name="Text Box 1">
          <a:extLst>
            <a:ext uri="{FF2B5EF4-FFF2-40B4-BE49-F238E27FC236}">
              <a16:creationId xmlns:a16="http://schemas.microsoft.com/office/drawing/2014/main" id="{A77A2AC3-9982-4ABB-8313-9CF69AB97C0D}"/>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149" name="Text Box 2">
          <a:extLst>
            <a:ext uri="{FF2B5EF4-FFF2-40B4-BE49-F238E27FC236}">
              <a16:creationId xmlns:a16="http://schemas.microsoft.com/office/drawing/2014/main" id="{FAE541A1-9C15-4530-83E6-564BAD4AE3F9}"/>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150" name="Text Box 3">
          <a:extLst>
            <a:ext uri="{FF2B5EF4-FFF2-40B4-BE49-F238E27FC236}">
              <a16:creationId xmlns:a16="http://schemas.microsoft.com/office/drawing/2014/main" id="{F479052D-44C1-433B-9C23-E585E2301C93}"/>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1440" cy="192405"/>
    <xdr:sp macro="" textlink="">
      <xdr:nvSpPr>
        <xdr:cNvPr id="1151" name="Text Box 4">
          <a:extLst>
            <a:ext uri="{FF2B5EF4-FFF2-40B4-BE49-F238E27FC236}">
              <a16:creationId xmlns:a16="http://schemas.microsoft.com/office/drawing/2014/main" id="{9F42D886-4E85-499C-904C-5222AF3460F3}"/>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152" name="Text Box 1">
          <a:extLst>
            <a:ext uri="{FF2B5EF4-FFF2-40B4-BE49-F238E27FC236}">
              <a16:creationId xmlns:a16="http://schemas.microsoft.com/office/drawing/2014/main" id="{B459AA94-A40B-4B33-852C-8D64408B5DE9}"/>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153" name="Text Box 2">
          <a:extLst>
            <a:ext uri="{FF2B5EF4-FFF2-40B4-BE49-F238E27FC236}">
              <a16:creationId xmlns:a16="http://schemas.microsoft.com/office/drawing/2014/main" id="{C7511E9E-0596-4916-99E6-69562A26C678}"/>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154" name="Text Box 3">
          <a:extLst>
            <a:ext uri="{FF2B5EF4-FFF2-40B4-BE49-F238E27FC236}">
              <a16:creationId xmlns:a16="http://schemas.microsoft.com/office/drawing/2014/main" id="{5AAFCFF5-CEF7-44FA-AAED-5F160376551E}"/>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155" name="Text Box 4">
          <a:extLst>
            <a:ext uri="{FF2B5EF4-FFF2-40B4-BE49-F238E27FC236}">
              <a16:creationId xmlns:a16="http://schemas.microsoft.com/office/drawing/2014/main" id="{E86FD5FC-27F2-461B-9211-4C0BE071FB51}"/>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156" name="Text Box 1">
          <a:extLst>
            <a:ext uri="{FF2B5EF4-FFF2-40B4-BE49-F238E27FC236}">
              <a16:creationId xmlns:a16="http://schemas.microsoft.com/office/drawing/2014/main" id="{D831F90B-FD8D-4293-91E5-86E8D2008B9E}"/>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157" name="Text Box 2">
          <a:extLst>
            <a:ext uri="{FF2B5EF4-FFF2-40B4-BE49-F238E27FC236}">
              <a16:creationId xmlns:a16="http://schemas.microsoft.com/office/drawing/2014/main" id="{B2FF5B2E-E4FD-4BBF-9486-F2CEDB14AC9C}"/>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158" name="Text Box 3">
          <a:extLst>
            <a:ext uri="{FF2B5EF4-FFF2-40B4-BE49-F238E27FC236}">
              <a16:creationId xmlns:a16="http://schemas.microsoft.com/office/drawing/2014/main" id="{D0569D5A-6ADA-4FE0-AFFB-D2003DA57DCC}"/>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159" name="Text Box 4">
          <a:extLst>
            <a:ext uri="{FF2B5EF4-FFF2-40B4-BE49-F238E27FC236}">
              <a16:creationId xmlns:a16="http://schemas.microsoft.com/office/drawing/2014/main" id="{B1405969-899E-4B8E-815F-D2335325665A}"/>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160" name="Text Box 1">
          <a:extLst>
            <a:ext uri="{FF2B5EF4-FFF2-40B4-BE49-F238E27FC236}">
              <a16:creationId xmlns:a16="http://schemas.microsoft.com/office/drawing/2014/main" id="{EEE56D03-CEDF-4D7B-B6F0-BE4B5B8F14C1}"/>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161" name="Text Box 2">
          <a:extLst>
            <a:ext uri="{FF2B5EF4-FFF2-40B4-BE49-F238E27FC236}">
              <a16:creationId xmlns:a16="http://schemas.microsoft.com/office/drawing/2014/main" id="{C5265A81-F813-44EA-800C-975E3D83707E}"/>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162" name="Text Box 3">
          <a:extLst>
            <a:ext uri="{FF2B5EF4-FFF2-40B4-BE49-F238E27FC236}">
              <a16:creationId xmlns:a16="http://schemas.microsoft.com/office/drawing/2014/main" id="{DE2A2065-7DB6-4637-AF28-6FC40492A778}"/>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163" name="Text Box 4">
          <a:extLst>
            <a:ext uri="{FF2B5EF4-FFF2-40B4-BE49-F238E27FC236}">
              <a16:creationId xmlns:a16="http://schemas.microsoft.com/office/drawing/2014/main" id="{8D3ECB2D-ABD8-4C79-AFA7-6B3A0D673D8B}"/>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164" name="Text Box 1">
          <a:extLst>
            <a:ext uri="{FF2B5EF4-FFF2-40B4-BE49-F238E27FC236}">
              <a16:creationId xmlns:a16="http://schemas.microsoft.com/office/drawing/2014/main" id="{11D45658-4B77-40FD-8F29-571B975D37A4}"/>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165" name="Text Box 2">
          <a:extLst>
            <a:ext uri="{FF2B5EF4-FFF2-40B4-BE49-F238E27FC236}">
              <a16:creationId xmlns:a16="http://schemas.microsoft.com/office/drawing/2014/main" id="{3C5934EC-B6A6-47A8-A766-0C68C9B721D2}"/>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166" name="Text Box 3">
          <a:extLst>
            <a:ext uri="{FF2B5EF4-FFF2-40B4-BE49-F238E27FC236}">
              <a16:creationId xmlns:a16="http://schemas.microsoft.com/office/drawing/2014/main" id="{6836EE70-B599-409E-BB8A-F0F4045519C6}"/>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167" name="Text Box 4">
          <a:extLst>
            <a:ext uri="{FF2B5EF4-FFF2-40B4-BE49-F238E27FC236}">
              <a16:creationId xmlns:a16="http://schemas.microsoft.com/office/drawing/2014/main" id="{1B60E343-93D5-4E42-B244-B8DA94AC04BE}"/>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168" name="Text Box 1">
          <a:extLst>
            <a:ext uri="{FF2B5EF4-FFF2-40B4-BE49-F238E27FC236}">
              <a16:creationId xmlns:a16="http://schemas.microsoft.com/office/drawing/2014/main" id="{4872B0E4-794B-4997-A1D2-1FAAE33DE740}"/>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169" name="Text Box 2">
          <a:extLst>
            <a:ext uri="{FF2B5EF4-FFF2-40B4-BE49-F238E27FC236}">
              <a16:creationId xmlns:a16="http://schemas.microsoft.com/office/drawing/2014/main" id="{0BCB8FFD-7731-4F91-9A35-F6D8B7961CDD}"/>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170" name="Text Box 3">
          <a:extLst>
            <a:ext uri="{FF2B5EF4-FFF2-40B4-BE49-F238E27FC236}">
              <a16:creationId xmlns:a16="http://schemas.microsoft.com/office/drawing/2014/main" id="{F5C2DED9-DC4F-4EFD-BF09-C73F0B2035B3}"/>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1440" cy="192405"/>
    <xdr:sp macro="" textlink="">
      <xdr:nvSpPr>
        <xdr:cNvPr id="1171" name="Text Box 4">
          <a:extLst>
            <a:ext uri="{FF2B5EF4-FFF2-40B4-BE49-F238E27FC236}">
              <a16:creationId xmlns:a16="http://schemas.microsoft.com/office/drawing/2014/main" id="{43AF173C-B9AA-42EC-B234-A69A5FA14F33}"/>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172" name="Text Box 1">
          <a:extLst>
            <a:ext uri="{FF2B5EF4-FFF2-40B4-BE49-F238E27FC236}">
              <a16:creationId xmlns:a16="http://schemas.microsoft.com/office/drawing/2014/main" id="{D0011B0E-1BBB-44E6-AB1B-40974636AB0F}"/>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173" name="Text Box 2">
          <a:extLst>
            <a:ext uri="{FF2B5EF4-FFF2-40B4-BE49-F238E27FC236}">
              <a16:creationId xmlns:a16="http://schemas.microsoft.com/office/drawing/2014/main" id="{402321D8-9C05-49D3-99F5-C7422669FE7E}"/>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174" name="Text Box 3">
          <a:extLst>
            <a:ext uri="{FF2B5EF4-FFF2-40B4-BE49-F238E27FC236}">
              <a16:creationId xmlns:a16="http://schemas.microsoft.com/office/drawing/2014/main" id="{C50921BF-6ED0-405F-B425-96F0042C9B36}"/>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175" name="Text Box 4">
          <a:extLst>
            <a:ext uri="{FF2B5EF4-FFF2-40B4-BE49-F238E27FC236}">
              <a16:creationId xmlns:a16="http://schemas.microsoft.com/office/drawing/2014/main" id="{91CB4879-E47B-47A2-A08C-DC8684A6BCB2}"/>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176" name="Text Box 1">
          <a:extLst>
            <a:ext uri="{FF2B5EF4-FFF2-40B4-BE49-F238E27FC236}">
              <a16:creationId xmlns:a16="http://schemas.microsoft.com/office/drawing/2014/main" id="{7F786DB5-9005-4729-92E0-D43ED4CEBA29}"/>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177" name="Text Box 2">
          <a:extLst>
            <a:ext uri="{FF2B5EF4-FFF2-40B4-BE49-F238E27FC236}">
              <a16:creationId xmlns:a16="http://schemas.microsoft.com/office/drawing/2014/main" id="{C21EE357-AD7C-4067-8B22-483308B635A5}"/>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178" name="Text Box 3">
          <a:extLst>
            <a:ext uri="{FF2B5EF4-FFF2-40B4-BE49-F238E27FC236}">
              <a16:creationId xmlns:a16="http://schemas.microsoft.com/office/drawing/2014/main" id="{F9691CDC-3A42-4C6C-B071-704B1B8B1507}"/>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179" name="Text Box 4">
          <a:extLst>
            <a:ext uri="{FF2B5EF4-FFF2-40B4-BE49-F238E27FC236}">
              <a16:creationId xmlns:a16="http://schemas.microsoft.com/office/drawing/2014/main" id="{453E86A1-5982-43ED-884A-FF56F3D6CE1C}"/>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180" name="Text Box 1">
          <a:extLst>
            <a:ext uri="{FF2B5EF4-FFF2-40B4-BE49-F238E27FC236}">
              <a16:creationId xmlns:a16="http://schemas.microsoft.com/office/drawing/2014/main" id="{DAF74799-2C47-4A84-892A-36ECFD8265AD}"/>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181" name="Text Box 2">
          <a:extLst>
            <a:ext uri="{FF2B5EF4-FFF2-40B4-BE49-F238E27FC236}">
              <a16:creationId xmlns:a16="http://schemas.microsoft.com/office/drawing/2014/main" id="{625D137E-7499-47B9-B9B6-66D521ED52EB}"/>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182" name="Text Box 3">
          <a:extLst>
            <a:ext uri="{FF2B5EF4-FFF2-40B4-BE49-F238E27FC236}">
              <a16:creationId xmlns:a16="http://schemas.microsoft.com/office/drawing/2014/main" id="{6EBB47D3-454F-4006-A21F-3ACD0B0DED1F}"/>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183" name="Text Box 4">
          <a:extLst>
            <a:ext uri="{FF2B5EF4-FFF2-40B4-BE49-F238E27FC236}">
              <a16:creationId xmlns:a16="http://schemas.microsoft.com/office/drawing/2014/main" id="{0425385B-160F-480A-A79C-7C8326CF90FA}"/>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184" name="Text Box 1">
          <a:extLst>
            <a:ext uri="{FF2B5EF4-FFF2-40B4-BE49-F238E27FC236}">
              <a16:creationId xmlns:a16="http://schemas.microsoft.com/office/drawing/2014/main" id="{6862A8FC-CC3D-4A2D-8439-3F2033BA7DC3}"/>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185" name="Text Box 2">
          <a:extLst>
            <a:ext uri="{FF2B5EF4-FFF2-40B4-BE49-F238E27FC236}">
              <a16:creationId xmlns:a16="http://schemas.microsoft.com/office/drawing/2014/main" id="{BE5CDE97-19D0-48FE-8151-04CAC3B79263}"/>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186" name="Text Box 3">
          <a:extLst>
            <a:ext uri="{FF2B5EF4-FFF2-40B4-BE49-F238E27FC236}">
              <a16:creationId xmlns:a16="http://schemas.microsoft.com/office/drawing/2014/main" id="{5B1AA077-6B9A-4578-8B6B-CE54CC4FD281}"/>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187" name="Text Box 4">
          <a:extLst>
            <a:ext uri="{FF2B5EF4-FFF2-40B4-BE49-F238E27FC236}">
              <a16:creationId xmlns:a16="http://schemas.microsoft.com/office/drawing/2014/main" id="{A578E208-61B6-4E5C-9E03-EEA5F2E0052A}"/>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188" name="Text Box 1">
          <a:extLst>
            <a:ext uri="{FF2B5EF4-FFF2-40B4-BE49-F238E27FC236}">
              <a16:creationId xmlns:a16="http://schemas.microsoft.com/office/drawing/2014/main" id="{2DD70E2A-6D1C-40C9-AF57-9EDC6DE9E572}"/>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189" name="Text Box 2">
          <a:extLst>
            <a:ext uri="{FF2B5EF4-FFF2-40B4-BE49-F238E27FC236}">
              <a16:creationId xmlns:a16="http://schemas.microsoft.com/office/drawing/2014/main" id="{EFAED276-04B9-4B8D-A3A4-E07082764BC4}"/>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190" name="Text Box 3">
          <a:extLst>
            <a:ext uri="{FF2B5EF4-FFF2-40B4-BE49-F238E27FC236}">
              <a16:creationId xmlns:a16="http://schemas.microsoft.com/office/drawing/2014/main" id="{885A5BF5-0CF8-425E-A8C5-E4E1BC4E3756}"/>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1440" cy="192405"/>
    <xdr:sp macro="" textlink="">
      <xdr:nvSpPr>
        <xdr:cNvPr id="1191" name="Text Box 4">
          <a:extLst>
            <a:ext uri="{FF2B5EF4-FFF2-40B4-BE49-F238E27FC236}">
              <a16:creationId xmlns:a16="http://schemas.microsoft.com/office/drawing/2014/main" id="{26C6CB2A-0D93-4CF3-81FD-3D2AD638C981}"/>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192" name="Text Box 1">
          <a:extLst>
            <a:ext uri="{FF2B5EF4-FFF2-40B4-BE49-F238E27FC236}">
              <a16:creationId xmlns:a16="http://schemas.microsoft.com/office/drawing/2014/main" id="{46C95F4A-25B6-47DD-B82C-FB214D96162C}"/>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193" name="Text Box 2">
          <a:extLst>
            <a:ext uri="{FF2B5EF4-FFF2-40B4-BE49-F238E27FC236}">
              <a16:creationId xmlns:a16="http://schemas.microsoft.com/office/drawing/2014/main" id="{AD3541E7-C495-4368-97E6-261742FDECE4}"/>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194" name="Text Box 3">
          <a:extLst>
            <a:ext uri="{FF2B5EF4-FFF2-40B4-BE49-F238E27FC236}">
              <a16:creationId xmlns:a16="http://schemas.microsoft.com/office/drawing/2014/main" id="{DAB1CDF5-8F32-43F1-83A4-91D1A4CBF2B4}"/>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195" name="Text Box 4">
          <a:extLst>
            <a:ext uri="{FF2B5EF4-FFF2-40B4-BE49-F238E27FC236}">
              <a16:creationId xmlns:a16="http://schemas.microsoft.com/office/drawing/2014/main" id="{833101D6-6477-403E-8BBF-01F111FC1245}"/>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196" name="Text Box 1">
          <a:extLst>
            <a:ext uri="{FF2B5EF4-FFF2-40B4-BE49-F238E27FC236}">
              <a16:creationId xmlns:a16="http://schemas.microsoft.com/office/drawing/2014/main" id="{B3FF5336-016B-48E5-BB5E-FB2BDF720132}"/>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197" name="Text Box 2">
          <a:extLst>
            <a:ext uri="{FF2B5EF4-FFF2-40B4-BE49-F238E27FC236}">
              <a16:creationId xmlns:a16="http://schemas.microsoft.com/office/drawing/2014/main" id="{A1B8E180-0E20-4E99-9F5A-A0DE85F10243}"/>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198" name="Text Box 3">
          <a:extLst>
            <a:ext uri="{FF2B5EF4-FFF2-40B4-BE49-F238E27FC236}">
              <a16:creationId xmlns:a16="http://schemas.microsoft.com/office/drawing/2014/main" id="{40B230D0-F7E4-4EB8-92F4-2492CFE66361}"/>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199" name="Text Box 4">
          <a:extLst>
            <a:ext uri="{FF2B5EF4-FFF2-40B4-BE49-F238E27FC236}">
              <a16:creationId xmlns:a16="http://schemas.microsoft.com/office/drawing/2014/main" id="{A76DE45B-EE79-43B8-B989-2158CF5BDC38}"/>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200" name="Text Box 1">
          <a:extLst>
            <a:ext uri="{FF2B5EF4-FFF2-40B4-BE49-F238E27FC236}">
              <a16:creationId xmlns:a16="http://schemas.microsoft.com/office/drawing/2014/main" id="{982A63F3-6062-406E-AAB2-E82AC382AFFD}"/>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201" name="Text Box 2">
          <a:extLst>
            <a:ext uri="{FF2B5EF4-FFF2-40B4-BE49-F238E27FC236}">
              <a16:creationId xmlns:a16="http://schemas.microsoft.com/office/drawing/2014/main" id="{B03B0278-2939-4129-A953-189DFB0FAB4D}"/>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202" name="Text Box 3">
          <a:extLst>
            <a:ext uri="{FF2B5EF4-FFF2-40B4-BE49-F238E27FC236}">
              <a16:creationId xmlns:a16="http://schemas.microsoft.com/office/drawing/2014/main" id="{5EE78629-5BCF-4591-A946-5C6FE5DBE15E}"/>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203" name="Text Box 4">
          <a:extLst>
            <a:ext uri="{FF2B5EF4-FFF2-40B4-BE49-F238E27FC236}">
              <a16:creationId xmlns:a16="http://schemas.microsoft.com/office/drawing/2014/main" id="{B9D29FFB-0885-45B1-9468-F799F57CA834}"/>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204" name="Text Box 1">
          <a:extLst>
            <a:ext uri="{FF2B5EF4-FFF2-40B4-BE49-F238E27FC236}">
              <a16:creationId xmlns:a16="http://schemas.microsoft.com/office/drawing/2014/main" id="{3425182A-F885-4E40-82B6-3A8802666479}"/>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205" name="Text Box 2">
          <a:extLst>
            <a:ext uri="{FF2B5EF4-FFF2-40B4-BE49-F238E27FC236}">
              <a16:creationId xmlns:a16="http://schemas.microsoft.com/office/drawing/2014/main" id="{D1F49DB7-2A2C-48F6-8DBC-D67301791CFF}"/>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206" name="Text Box 3">
          <a:extLst>
            <a:ext uri="{FF2B5EF4-FFF2-40B4-BE49-F238E27FC236}">
              <a16:creationId xmlns:a16="http://schemas.microsoft.com/office/drawing/2014/main" id="{46EC6685-17DC-4809-8A00-DF787EAF2087}"/>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207" name="Text Box 4">
          <a:extLst>
            <a:ext uri="{FF2B5EF4-FFF2-40B4-BE49-F238E27FC236}">
              <a16:creationId xmlns:a16="http://schemas.microsoft.com/office/drawing/2014/main" id="{CADFB9D1-042E-47AE-931E-5CDFE1BB5591}"/>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208" name="Text Box 1">
          <a:extLst>
            <a:ext uri="{FF2B5EF4-FFF2-40B4-BE49-F238E27FC236}">
              <a16:creationId xmlns:a16="http://schemas.microsoft.com/office/drawing/2014/main" id="{989348F5-185F-4E2C-8C43-DE5CEF2E96B5}"/>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209" name="Text Box 2">
          <a:extLst>
            <a:ext uri="{FF2B5EF4-FFF2-40B4-BE49-F238E27FC236}">
              <a16:creationId xmlns:a16="http://schemas.microsoft.com/office/drawing/2014/main" id="{920B80E0-F8AC-48D9-B95A-AA93C34454CB}"/>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210" name="Text Box 3">
          <a:extLst>
            <a:ext uri="{FF2B5EF4-FFF2-40B4-BE49-F238E27FC236}">
              <a16:creationId xmlns:a16="http://schemas.microsoft.com/office/drawing/2014/main" id="{97F96478-3D87-4197-957A-9C4B3D04E3E5}"/>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0</xdr:rowOff>
    </xdr:from>
    <xdr:ext cx="91440" cy="192405"/>
    <xdr:sp macro="" textlink="">
      <xdr:nvSpPr>
        <xdr:cNvPr id="1211" name="Text Box 4">
          <a:extLst>
            <a:ext uri="{FF2B5EF4-FFF2-40B4-BE49-F238E27FC236}">
              <a16:creationId xmlns:a16="http://schemas.microsoft.com/office/drawing/2014/main" id="{01091338-210A-4887-9A67-C0666670250E}"/>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212" name="Text Box 1">
          <a:extLst>
            <a:ext uri="{FF2B5EF4-FFF2-40B4-BE49-F238E27FC236}">
              <a16:creationId xmlns:a16="http://schemas.microsoft.com/office/drawing/2014/main" id="{6E31B935-D48A-4DA5-A657-7AF7DF9D8D1F}"/>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213" name="Text Box 2">
          <a:extLst>
            <a:ext uri="{FF2B5EF4-FFF2-40B4-BE49-F238E27FC236}">
              <a16:creationId xmlns:a16="http://schemas.microsoft.com/office/drawing/2014/main" id="{A701636E-162A-4896-9B00-F1A4A9DEE9EB}"/>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214" name="Text Box 3">
          <a:extLst>
            <a:ext uri="{FF2B5EF4-FFF2-40B4-BE49-F238E27FC236}">
              <a16:creationId xmlns:a16="http://schemas.microsoft.com/office/drawing/2014/main" id="{3B4E95F2-F32E-40F2-92AD-5E94C8C83838}"/>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215" name="Text Box 4">
          <a:extLst>
            <a:ext uri="{FF2B5EF4-FFF2-40B4-BE49-F238E27FC236}">
              <a16:creationId xmlns:a16="http://schemas.microsoft.com/office/drawing/2014/main" id="{812EAF79-6C77-41F0-B5C4-AF49CC46EC48}"/>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216" name="Text Box 1">
          <a:extLst>
            <a:ext uri="{FF2B5EF4-FFF2-40B4-BE49-F238E27FC236}">
              <a16:creationId xmlns:a16="http://schemas.microsoft.com/office/drawing/2014/main" id="{BE433735-08CD-482B-A013-5E1182633B0D}"/>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217" name="Text Box 2">
          <a:extLst>
            <a:ext uri="{FF2B5EF4-FFF2-40B4-BE49-F238E27FC236}">
              <a16:creationId xmlns:a16="http://schemas.microsoft.com/office/drawing/2014/main" id="{CDCE474A-F599-47FA-8CC3-B1B9FCADBE1B}"/>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218" name="Text Box 3">
          <a:extLst>
            <a:ext uri="{FF2B5EF4-FFF2-40B4-BE49-F238E27FC236}">
              <a16:creationId xmlns:a16="http://schemas.microsoft.com/office/drawing/2014/main" id="{6EF2A4DE-9A21-4EF3-B071-699EC4D94305}"/>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219" name="Text Box 4">
          <a:extLst>
            <a:ext uri="{FF2B5EF4-FFF2-40B4-BE49-F238E27FC236}">
              <a16:creationId xmlns:a16="http://schemas.microsoft.com/office/drawing/2014/main" id="{D768B340-7BD0-42FD-AE54-7600D855E0C2}"/>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220" name="Text Box 1">
          <a:extLst>
            <a:ext uri="{FF2B5EF4-FFF2-40B4-BE49-F238E27FC236}">
              <a16:creationId xmlns:a16="http://schemas.microsoft.com/office/drawing/2014/main" id="{58D390E9-D3C6-45D7-B849-20C45FA72B0A}"/>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221" name="Text Box 2">
          <a:extLst>
            <a:ext uri="{FF2B5EF4-FFF2-40B4-BE49-F238E27FC236}">
              <a16:creationId xmlns:a16="http://schemas.microsoft.com/office/drawing/2014/main" id="{1A1064C1-2E3A-4D77-AB2A-47AF322C23AA}"/>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222" name="Text Box 3">
          <a:extLst>
            <a:ext uri="{FF2B5EF4-FFF2-40B4-BE49-F238E27FC236}">
              <a16:creationId xmlns:a16="http://schemas.microsoft.com/office/drawing/2014/main" id="{25CB331C-3E31-492A-8767-6FE859DCFD0E}"/>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223" name="Text Box 4">
          <a:extLst>
            <a:ext uri="{FF2B5EF4-FFF2-40B4-BE49-F238E27FC236}">
              <a16:creationId xmlns:a16="http://schemas.microsoft.com/office/drawing/2014/main" id="{9A0BE593-0E2D-4551-8DA5-A223C77AAC6A}"/>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224" name="Text Box 1">
          <a:extLst>
            <a:ext uri="{FF2B5EF4-FFF2-40B4-BE49-F238E27FC236}">
              <a16:creationId xmlns:a16="http://schemas.microsoft.com/office/drawing/2014/main" id="{981A8B29-BF55-41EF-9701-63179897365A}"/>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225" name="Text Box 2">
          <a:extLst>
            <a:ext uri="{FF2B5EF4-FFF2-40B4-BE49-F238E27FC236}">
              <a16:creationId xmlns:a16="http://schemas.microsoft.com/office/drawing/2014/main" id="{752EC752-EFCD-4D53-9F08-E23DADD5EB93}"/>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226" name="Text Box 3">
          <a:extLst>
            <a:ext uri="{FF2B5EF4-FFF2-40B4-BE49-F238E27FC236}">
              <a16:creationId xmlns:a16="http://schemas.microsoft.com/office/drawing/2014/main" id="{FAECE6EC-A737-45AD-919A-ED6CB2847E8B}"/>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227" name="Text Box 4">
          <a:extLst>
            <a:ext uri="{FF2B5EF4-FFF2-40B4-BE49-F238E27FC236}">
              <a16:creationId xmlns:a16="http://schemas.microsoft.com/office/drawing/2014/main" id="{954EDF54-C44D-4C72-9D05-AD345A2F1EEF}"/>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228" name="Text Box 1">
          <a:extLst>
            <a:ext uri="{FF2B5EF4-FFF2-40B4-BE49-F238E27FC236}">
              <a16:creationId xmlns:a16="http://schemas.microsoft.com/office/drawing/2014/main" id="{D0E5396D-14AF-4336-953A-F003DE306169}"/>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229" name="Text Box 2">
          <a:extLst>
            <a:ext uri="{FF2B5EF4-FFF2-40B4-BE49-F238E27FC236}">
              <a16:creationId xmlns:a16="http://schemas.microsoft.com/office/drawing/2014/main" id="{9131174B-E651-4FA1-9C67-A05D7801FB62}"/>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230" name="Text Box 3">
          <a:extLst>
            <a:ext uri="{FF2B5EF4-FFF2-40B4-BE49-F238E27FC236}">
              <a16:creationId xmlns:a16="http://schemas.microsoft.com/office/drawing/2014/main" id="{66574A3E-38CA-416B-89A6-89E0432742B8}"/>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231" name="Text Box 4">
          <a:extLst>
            <a:ext uri="{FF2B5EF4-FFF2-40B4-BE49-F238E27FC236}">
              <a16:creationId xmlns:a16="http://schemas.microsoft.com/office/drawing/2014/main" id="{F7264446-B61A-4346-8D7B-753E83AB5494}"/>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232" name="Text Box 1">
          <a:extLst>
            <a:ext uri="{FF2B5EF4-FFF2-40B4-BE49-F238E27FC236}">
              <a16:creationId xmlns:a16="http://schemas.microsoft.com/office/drawing/2014/main" id="{E62102D4-C123-4D42-B46B-6266A0093788}"/>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233" name="Text Box 2">
          <a:extLst>
            <a:ext uri="{FF2B5EF4-FFF2-40B4-BE49-F238E27FC236}">
              <a16:creationId xmlns:a16="http://schemas.microsoft.com/office/drawing/2014/main" id="{647017B2-D94A-4389-AA0F-178EDA4ED70F}"/>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234" name="Text Box 3">
          <a:extLst>
            <a:ext uri="{FF2B5EF4-FFF2-40B4-BE49-F238E27FC236}">
              <a16:creationId xmlns:a16="http://schemas.microsoft.com/office/drawing/2014/main" id="{EF0BAB63-935E-4738-AA7E-8C52EBE398E0}"/>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235" name="Text Box 4">
          <a:extLst>
            <a:ext uri="{FF2B5EF4-FFF2-40B4-BE49-F238E27FC236}">
              <a16:creationId xmlns:a16="http://schemas.microsoft.com/office/drawing/2014/main" id="{E0A03B77-91BC-41EB-B5F6-336B54F5655C}"/>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236" name="Text Box 1">
          <a:extLst>
            <a:ext uri="{FF2B5EF4-FFF2-40B4-BE49-F238E27FC236}">
              <a16:creationId xmlns:a16="http://schemas.microsoft.com/office/drawing/2014/main" id="{13B75AEC-BDDB-439D-AAFD-2967919689C0}"/>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237" name="Text Box 2">
          <a:extLst>
            <a:ext uri="{FF2B5EF4-FFF2-40B4-BE49-F238E27FC236}">
              <a16:creationId xmlns:a16="http://schemas.microsoft.com/office/drawing/2014/main" id="{BEA21796-CF21-4FA3-94EB-1464F7B5952C}"/>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238" name="Text Box 3">
          <a:extLst>
            <a:ext uri="{FF2B5EF4-FFF2-40B4-BE49-F238E27FC236}">
              <a16:creationId xmlns:a16="http://schemas.microsoft.com/office/drawing/2014/main" id="{6D3CD305-9DFE-419C-A144-F370F2287E17}"/>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239" name="Text Box 4">
          <a:extLst>
            <a:ext uri="{FF2B5EF4-FFF2-40B4-BE49-F238E27FC236}">
              <a16:creationId xmlns:a16="http://schemas.microsoft.com/office/drawing/2014/main" id="{5A469127-C880-42AD-BBB5-0C082B9C13C6}"/>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240" name="Text Box 1">
          <a:extLst>
            <a:ext uri="{FF2B5EF4-FFF2-40B4-BE49-F238E27FC236}">
              <a16:creationId xmlns:a16="http://schemas.microsoft.com/office/drawing/2014/main" id="{A9785F10-F8CE-4259-A65C-8B176C110C54}"/>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241" name="Text Box 2">
          <a:extLst>
            <a:ext uri="{FF2B5EF4-FFF2-40B4-BE49-F238E27FC236}">
              <a16:creationId xmlns:a16="http://schemas.microsoft.com/office/drawing/2014/main" id="{F5D07262-FA06-44AB-B30C-EEEE96B1F260}"/>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242" name="Text Box 3">
          <a:extLst>
            <a:ext uri="{FF2B5EF4-FFF2-40B4-BE49-F238E27FC236}">
              <a16:creationId xmlns:a16="http://schemas.microsoft.com/office/drawing/2014/main" id="{8BC2949B-43AF-4393-897A-4A0FFBD859D3}"/>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243" name="Text Box 4">
          <a:extLst>
            <a:ext uri="{FF2B5EF4-FFF2-40B4-BE49-F238E27FC236}">
              <a16:creationId xmlns:a16="http://schemas.microsoft.com/office/drawing/2014/main" id="{025B24D0-22DB-434C-8C75-46BB18AC001C}"/>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244" name="Text Box 1">
          <a:extLst>
            <a:ext uri="{FF2B5EF4-FFF2-40B4-BE49-F238E27FC236}">
              <a16:creationId xmlns:a16="http://schemas.microsoft.com/office/drawing/2014/main" id="{88626B05-0733-471C-B9D2-93B688FD269E}"/>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245" name="Text Box 2">
          <a:extLst>
            <a:ext uri="{FF2B5EF4-FFF2-40B4-BE49-F238E27FC236}">
              <a16:creationId xmlns:a16="http://schemas.microsoft.com/office/drawing/2014/main" id="{9BF6FB8C-B44F-4D7E-833C-DE54EA7ACECD}"/>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246" name="Text Box 3">
          <a:extLst>
            <a:ext uri="{FF2B5EF4-FFF2-40B4-BE49-F238E27FC236}">
              <a16:creationId xmlns:a16="http://schemas.microsoft.com/office/drawing/2014/main" id="{3B16FC69-CD1F-470E-9446-B34F52974C4F}"/>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247" name="Text Box 4">
          <a:extLst>
            <a:ext uri="{FF2B5EF4-FFF2-40B4-BE49-F238E27FC236}">
              <a16:creationId xmlns:a16="http://schemas.microsoft.com/office/drawing/2014/main" id="{27311408-B2D3-41AA-9711-E468F5CE628C}"/>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248" name="Text Box 1">
          <a:extLst>
            <a:ext uri="{FF2B5EF4-FFF2-40B4-BE49-F238E27FC236}">
              <a16:creationId xmlns:a16="http://schemas.microsoft.com/office/drawing/2014/main" id="{82B77CC6-C3C9-493A-82A9-BD832826A8BA}"/>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249" name="Text Box 2">
          <a:extLst>
            <a:ext uri="{FF2B5EF4-FFF2-40B4-BE49-F238E27FC236}">
              <a16:creationId xmlns:a16="http://schemas.microsoft.com/office/drawing/2014/main" id="{F4D45463-1D48-4F77-9892-ABEA244D5DD1}"/>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250" name="Text Box 3">
          <a:extLst>
            <a:ext uri="{FF2B5EF4-FFF2-40B4-BE49-F238E27FC236}">
              <a16:creationId xmlns:a16="http://schemas.microsoft.com/office/drawing/2014/main" id="{60289ABA-ABC3-462A-A4C7-18A89F996772}"/>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251" name="Text Box 4">
          <a:extLst>
            <a:ext uri="{FF2B5EF4-FFF2-40B4-BE49-F238E27FC236}">
              <a16:creationId xmlns:a16="http://schemas.microsoft.com/office/drawing/2014/main" id="{63F1DBD6-6875-4675-A30D-936403B5E2CB}"/>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252" name="Text Box 1">
          <a:extLst>
            <a:ext uri="{FF2B5EF4-FFF2-40B4-BE49-F238E27FC236}">
              <a16:creationId xmlns:a16="http://schemas.microsoft.com/office/drawing/2014/main" id="{9AB25A67-5B01-4666-95DE-A54E5D0318B7}"/>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253" name="Text Box 2">
          <a:extLst>
            <a:ext uri="{FF2B5EF4-FFF2-40B4-BE49-F238E27FC236}">
              <a16:creationId xmlns:a16="http://schemas.microsoft.com/office/drawing/2014/main" id="{B1C1A1AC-9BDB-4485-ACD3-92AE1F03C69B}"/>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254" name="Text Box 3">
          <a:extLst>
            <a:ext uri="{FF2B5EF4-FFF2-40B4-BE49-F238E27FC236}">
              <a16:creationId xmlns:a16="http://schemas.microsoft.com/office/drawing/2014/main" id="{BC07331B-2BEB-4FFD-8EC0-51DB0CCD24D5}"/>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255" name="Text Box 4">
          <a:extLst>
            <a:ext uri="{FF2B5EF4-FFF2-40B4-BE49-F238E27FC236}">
              <a16:creationId xmlns:a16="http://schemas.microsoft.com/office/drawing/2014/main" id="{B7A6BA24-9012-49EB-A72A-4BC27D721A27}"/>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256" name="Text Box 1">
          <a:extLst>
            <a:ext uri="{FF2B5EF4-FFF2-40B4-BE49-F238E27FC236}">
              <a16:creationId xmlns:a16="http://schemas.microsoft.com/office/drawing/2014/main" id="{7B9AE657-0CFF-4A36-8E69-133F87207187}"/>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257" name="Text Box 2">
          <a:extLst>
            <a:ext uri="{FF2B5EF4-FFF2-40B4-BE49-F238E27FC236}">
              <a16:creationId xmlns:a16="http://schemas.microsoft.com/office/drawing/2014/main" id="{5E5143B3-0746-4F73-A1E8-EEC7BC7FBB04}"/>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258" name="Text Box 3">
          <a:extLst>
            <a:ext uri="{FF2B5EF4-FFF2-40B4-BE49-F238E27FC236}">
              <a16:creationId xmlns:a16="http://schemas.microsoft.com/office/drawing/2014/main" id="{880965C0-44AE-4EC3-84DB-540420A2B11E}"/>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259" name="Text Box 4">
          <a:extLst>
            <a:ext uri="{FF2B5EF4-FFF2-40B4-BE49-F238E27FC236}">
              <a16:creationId xmlns:a16="http://schemas.microsoft.com/office/drawing/2014/main" id="{3B85EBFA-225D-4454-AF60-165C6115788A}"/>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260" name="Text Box 1">
          <a:extLst>
            <a:ext uri="{FF2B5EF4-FFF2-40B4-BE49-F238E27FC236}">
              <a16:creationId xmlns:a16="http://schemas.microsoft.com/office/drawing/2014/main" id="{760003A9-D8D0-4CE6-84F3-A4329369A47D}"/>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261" name="Text Box 2">
          <a:extLst>
            <a:ext uri="{FF2B5EF4-FFF2-40B4-BE49-F238E27FC236}">
              <a16:creationId xmlns:a16="http://schemas.microsoft.com/office/drawing/2014/main" id="{CF044EB9-8B9D-4911-BAB0-E0073A4C9D7E}"/>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262" name="Text Box 3">
          <a:extLst>
            <a:ext uri="{FF2B5EF4-FFF2-40B4-BE49-F238E27FC236}">
              <a16:creationId xmlns:a16="http://schemas.microsoft.com/office/drawing/2014/main" id="{CD3AE012-B8DA-404A-BA3F-50198220B7B2}"/>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263" name="Text Box 4">
          <a:extLst>
            <a:ext uri="{FF2B5EF4-FFF2-40B4-BE49-F238E27FC236}">
              <a16:creationId xmlns:a16="http://schemas.microsoft.com/office/drawing/2014/main" id="{F9CCDD00-28FE-46F5-B497-40CBF16DD301}"/>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264" name="Text Box 1">
          <a:extLst>
            <a:ext uri="{FF2B5EF4-FFF2-40B4-BE49-F238E27FC236}">
              <a16:creationId xmlns:a16="http://schemas.microsoft.com/office/drawing/2014/main" id="{000CDBAA-2F7A-4A06-A93F-68D521854C88}"/>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265" name="Text Box 2">
          <a:extLst>
            <a:ext uri="{FF2B5EF4-FFF2-40B4-BE49-F238E27FC236}">
              <a16:creationId xmlns:a16="http://schemas.microsoft.com/office/drawing/2014/main" id="{151615DD-499D-44DC-8EB1-454A91A32A99}"/>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266" name="Text Box 3">
          <a:extLst>
            <a:ext uri="{FF2B5EF4-FFF2-40B4-BE49-F238E27FC236}">
              <a16:creationId xmlns:a16="http://schemas.microsoft.com/office/drawing/2014/main" id="{60E9EA04-21F7-41B4-A7A8-ADF356914EB3}"/>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267" name="Text Box 4">
          <a:extLst>
            <a:ext uri="{FF2B5EF4-FFF2-40B4-BE49-F238E27FC236}">
              <a16:creationId xmlns:a16="http://schemas.microsoft.com/office/drawing/2014/main" id="{1903D82B-C6DE-4E29-B2D6-9C99A7C28B44}"/>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268" name="Text Box 1">
          <a:extLst>
            <a:ext uri="{FF2B5EF4-FFF2-40B4-BE49-F238E27FC236}">
              <a16:creationId xmlns:a16="http://schemas.microsoft.com/office/drawing/2014/main" id="{F96871A1-AFD8-4CF8-BD79-76C5A13CA4EB}"/>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269" name="Text Box 2">
          <a:extLst>
            <a:ext uri="{FF2B5EF4-FFF2-40B4-BE49-F238E27FC236}">
              <a16:creationId xmlns:a16="http://schemas.microsoft.com/office/drawing/2014/main" id="{ACCAECF3-2764-488B-AF8A-5ED2AC981C02}"/>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270" name="Text Box 3">
          <a:extLst>
            <a:ext uri="{FF2B5EF4-FFF2-40B4-BE49-F238E27FC236}">
              <a16:creationId xmlns:a16="http://schemas.microsoft.com/office/drawing/2014/main" id="{3D2B2DA4-3043-405A-9DE4-FE5DE218A030}"/>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271" name="Text Box 4">
          <a:extLst>
            <a:ext uri="{FF2B5EF4-FFF2-40B4-BE49-F238E27FC236}">
              <a16:creationId xmlns:a16="http://schemas.microsoft.com/office/drawing/2014/main" id="{90B9FE9C-BDF5-48D2-8D98-CD1E7EB0CAB3}"/>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272" name="Text Box 1">
          <a:extLst>
            <a:ext uri="{FF2B5EF4-FFF2-40B4-BE49-F238E27FC236}">
              <a16:creationId xmlns:a16="http://schemas.microsoft.com/office/drawing/2014/main" id="{ACB96CF2-6D0E-4325-BFD8-3BD258D499BF}"/>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273" name="Text Box 2">
          <a:extLst>
            <a:ext uri="{FF2B5EF4-FFF2-40B4-BE49-F238E27FC236}">
              <a16:creationId xmlns:a16="http://schemas.microsoft.com/office/drawing/2014/main" id="{4754D6AF-6E5C-45EE-AA26-8E1B8A84525B}"/>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274" name="Text Box 3">
          <a:extLst>
            <a:ext uri="{FF2B5EF4-FFF2-40B4-BE49-F238E27FC236}">
              <a16:creationId xmlns:a16="http://schemas.microsoft.com/office/drawing/2014/main" id="{3E309C2C-622C-4688-A710-B52E86E85A50}"/>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275" name="Text Box 4">
          <a:extLst>
            <a:ext uri="{FF2B5EF4-FFF2-40B4-BE49-F238E27FC236}">
              <a16:creationId xmlns:a16="http://schemas.microsoft.com/office/drawing/2014/main" id="{D2FC52F6-27FC-4294-BC22-7EF0CF41E043}"/>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276" name="Text Box 1">
          <a:extLst>
            <a:ext uri="{FF2B5EF4-FFF2-40B4-BE49-F238E27FC236}">
              <a16:creationId xmlns:a16="http://schemas.microsoft.com/office/drawing/2014/main" id="{7662E21D-05E3-4B51-BE22-20B6347787C1}"/>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277" name="Text Box 2">
          <a:extLst>
            <a:ext uri="{FF2B5EF4-FFF2-40B4-BE49-F238E27FC236}">
              <a16:creationId xmlns:a16="http://schemas.microsoft.com/office/drawing/2014/main" id="{E65F1AE6-4FCE-4988-8D99-CD281F3283FF}"/>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278" name="Text Box 3">
          <a:extLst>
            <a:ext uri="{FF2B5EF4-FFF2-40B4-BE49-F238E27FC236}">
              <a16:creationId xmlns:a16="http://schemas.microsoft.com/office/drawing/2014/main" id="{550C4154-E8DC-403C-BA82-3B64E3DFE541}"/>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279" name="Text Box 4">
          <a:extLst>
            <a:ext uri="{FF2B5EF4-FFF2-40B4-BE49-F238E27FC236}">
              <a16:creationId xmlns:a16="http://schemas.microsoft.com/office/drawing/2014/main" id="{A5ED166A-FD41-4C7D-B64F-1AC51912C54D}"/>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280" name="Text Box 1">
          <a:extLst>
            <a:ext uri="{FF2B5EF4-FFF2-40B4-BE49-F238E27FC236}">
              <a16:creationId xmlns:a16="http://schemas.microsoft.com/office/drawing/2014/main" id="{C63253BB-ACF5-4E9A-809E-FAD4380F86CD}"/>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281" name="Text Box 2">
          <a:extLst>
            <a:ext uri="{FF2B5EF4-FFF2-40B4-BE49-F238E27FC236}">
              <a16:creationId xmlns:a16="http://schemas.microsoft.com/office/drawing/2014/main" id="{2149484A-6CAC-407B-94E0-2ACD97045CAB}"/>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282" name="Text Box 3">
          <a:extLst>
            <a:ext uri="{FF2B5EF4-FFF2-40B4-BE49-F238E27FC236}">
              <a16:creationId xmlns:a16="http://schemas.microsoft.com/office/drawing/2014/main" id="{060C597D-7686-4ECD-A838-5CF727F58CB1}"/>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283" name="Text Box 4">
          <a:extLst>
            <a:ext uri="{FF2B5EF4-FFF2-40B4-BE49-F238E27FC236}">
              <a16:creationId xmlns:a16="http://schemas.microsoft.com/office/drawing/2014/main" id="{6DF46FF9-917E-441F-8A9A-6042CC0E13C6}"/>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284" name="Text Box 1">
          <a:extLst>
            <a:ext uri="{FF2B5EF4-FFF2-40B4-BE49-F238E27FC236}">
              <a16:creationId xmlns:a16="http://schemas.microsoft.com/office/drawing/2014/main" id="{3ABDD22E-244E-4406-937A-3FD49133B229}"/>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285" name="Text Box 2">
          <a:extLst>
            <a:ext uri="{FF2B5EF4-FFF2-40B4-BE49-F238E27FC236}">
              <a16:creationId xmlns:a16="http://schemas.microsoft.com/office/drawing/2014/main" id="{B4C29B91-F519-4FCA-9FBA-E94EB298916C}"/>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286" name="Text Box 3">
          <a:extLst>
            <a:ext uri="{FF2B5EF4-FFF2-40B4-BE49-F238E27FC236}">
              <a16:creationId xmlns:a16="http://schemas.microsoft.com/office/drawing/2014/main" id="{2066F10D-5F76-42A6-AE07-ECA94BAD3A1C}"/>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287" name="Text Box 4">
          <a:extLst>
            <a:ext uri="{FF2B5EF4-FFF2-40B4-BE49-F238E27FC236}">
              <a16:creationId xmlns:a16="http://schemas.microsoft.com/office/drawing/2014/main" id="{03833EFE-707A-49FB-9A11-EF779945363B}"/>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288" name="Text Box 1">
          <a:extLst>
            <a:ext uri="{FF2B5EF4-FFF2-40B4-BE49-F238E27FC236}">
              <a16:creationId xmlns:a16="http://schemas.microsoft.com/office/drawing/2014/main" id="{7A225E84-8CB0-4736-A5B3-2E027ADE4A30}"/>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289" name="Text Box 2">
          <a:extLst>
            <a:ext uri="{FF2B5EF4-FFF2-40B4-BE49-F238E27FC236}">
              <a16:creationId xmlns:a16="http://schemas.microsoft.com/office/drawing/2014/main" id="{EACB0C47-931E-46F4-A392-C50A58931777}"/>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290" name="Text Box 3">
          <a:extLst>
            <a:ext uri="{FF2B5EF4-FFF2-40B4-BE49-F238E27FC236}">
              <a16:creationId xmlns:a16="http://schemas.microsoft.com/office/drawing/2014/main" id="{295C7BF0-5D25-414F-9D18-9EA2A299B9A9}"/>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291" name="Text Box 4">
          <a:extLst>
            <a:ext uri="{FF2B5EF4-FFF2-40B4-BE49-F238E27FC236}">
              <a16:creationId xmlns:a16="http://schemas.microsoft.com/office/drawing/2014/main" id="{2C45C369-B3B2-4777-AFE3-03C23D6318AD}"/>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292" name="Text Box 1">
          <a:extLst>
            <a:ext uri="{FF2B5EF4-FFF2-40B4-BE49-F238E27FC236}">
              <a16:creationId xmlns:a16="http://schemas.microsoft.com/office/drawing/2014/main" id="{1B7CF4C4-9670-4E81-A8B1-3B900FD3D6EE}"/>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293" name="Text Box 2">
          <a:extLst>
            <a:ext uri="{FF2B5EF4-FFF2-40B4-BE49-F238E27FC236}">
              <a16:creationId xmlns:a16="http://schemas.microsoft.com/office/drawing/2014/main" id="{32613A8F-6DDF-40A1-BA1A-E293AD69C692}"/>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294" name="Text Box 3">
          <a:extLst>
            <a:ext uri="{FF2B5EF4-FFF2-40B4-BE49-F238E27FC236}">
              <a16:creationId xmlns:a16="http://schemas.microsoft.com/office/drawing/2014/main" id="{23F6D0C7-E45C-4EC6-A923-49C8B8E227DC}"/>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295" name="Text Box 4">
          <a:extLst>
            <a:ext uri="{FF2B5EF4-FFF2-40B4-BE49-F238E27FC236}">
              <a16:creationId xmlns:a16="http://schemas.microsoft.com/office/drawing/2014/main" id="{BAD7AB26-8973-4C58-8ABA-1ACD42C3BECC}"/>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296" name="Text Box 1">
          <a:extLst>
            <a:ext uri="{FF2B5EF4-FFF2-40B4-BE49-F238E27FC236}">
              <a16:creationId xmlns:a16="http://schemas.microsoft.com/office/drawing/2014/main" id="{3DFBED3B-0048-4FDD-AAB2-22B48A33CA98}"/>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297" name="Text Box 2">
          <a:extLst>
            <a:ext uri="{FF2B5EF4-FFF2-40B4-BE49-F238E27FC236}">
              <a16:creationId xmlns:a16="http://schemas.microsoft.com/office/drawing/2014/main" id="{7C947B09-1DE3-41FE-A42F-8AA711A69970}"/>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298" name="Text Box 3">
          <a:extLst>
            <a:ext uri="{FF2B5EF4-FFF2-40B4-BE49-F238E27FC236}">
              <a16:creationId xmlns:a16="http://schemas.microsoft.com/office/drawing/2014/main" id="{6AB85DC4-FCD3-4387-B4D8-24ED4F153920}"/>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299" name="Text Box 4">
          <a:extLst>
            <a:ext uri="{FF2B5EF4-FFF2-40B4-BE49-F238E27FC236}">
              <a16:creationId xmlns:a16="http://schemas.microsoft.com/office/drawing/2014/main" id="{6DF7C7A9-A0FF-488F-A0DC-33F51B3FE305}"/>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300" name="Text Box 1">
          <a:extLst>
            <a:ext uri="{FF2B5EF4-FFF2-40B4-BE49-F238E27FC236}">
              <a16:creationId xmlns:a16="http://schemas.microsoft.com/office/drawing/2014/main" id="{92CFD2DF-2382-4238-A952-9C92AC1B5E18}"/>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301" name="Text Box 2">
          <a:extLst>
            <a:ext uri="{FF2B5EF4-FFF2-40B4-BE49-F238E27FC236}">
              <a16:creationId xmlns:a16="http://schemas.microsoft.com/office/drawing/2014/main" id="{2E027093-71C5-4D26-AD85-C065DA1A5091}"/>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302" name="Text Box 3">
          <a:extLst>
            <a:ext uri="{FF2B5EF4-FFF2-40B4-BE49-F238E27FC236}">
              <a16:creationId xmlns:a16="http://schemas.microsoft.com/office/drawing/2014/main" id="{22E01A34-3CB7-4194-8871-077311779244}"/>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303" name="Text Box 4">
          <a:extLst>
            <a:ext uri="{FF2B5EF4-FFF2-40B4-BE49-F238E27FC236}">
              <a16:creationId xmlns:a16="http://schemas.microsoft.com/office/drawing/2014/main" id="{AA77B52B-BB3B-4C1A-8AB1-E004B1344EDA}"/>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304" name="Text Box 1">
          <a:extLst>
            <a:ext uri="{FF2B5EF4-FFF2-40B4-BE49-F238E27FC236}">
              <a16:creationId xmlns:a16="http://schemas.microsoft.com/office/drawing/2014/main" id="{8519E3A8-DC10-4874-B6F1-42C58D7C345A}"/>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305" name="Text Box 2">
          <a:extLst>
            <a:ext uri="{FF2B5EF4-FFF2-40B4-BE49-F238E27FC236}">
              <a16:creationId xmlns:a16="http://schemas.microsoft.com/office/drawing/2014/main" id="{F4906BDC-2132-4B27-A6E5-21BD83A71568}"/>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306" name="Text Box 3">
          <a:extLst>
            <a:ext uri="{FF2B5EF4-FFF2-40B4-BE49-F238E27FC236}">
              <a16:creationId xmlns:a16="http://schemas.microsoft.com/office/drawing/2014/main" id="{374FC431-28CC-410B-A5B5-4F45C515FBA3}"/>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307" name="Text Box 4">
          <a:extLst>
            <a:ext uri="{FF2B5EF4-FFF2-40B4-BE49-F238E27FC236}">
              <a16:creationId xmlns:a16="http://schemas.microsoft.com/office/drawing/2014/main" id="{0F534D2F-23C0-4281-93BC-F4BFC4B63ED6}"/>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308" name="Text Box 1">
          <a:extLst>
            <a:ext uri="{FF2B5EF4-FFF2-40B4-BE49-F238E27FC236}">
              <a16:creationId xmlns:a16="http://schemas.microsoft.com/office/drawing/2014/main" id="{076384CE-713A-40F0-96B8-538859BFD4DC}"/>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309" name="Text Box 2">
          <a:extLst>
            <a:ext uri="{FF2B5EF4-FFF2-40B4-BE49-F238E27FC236}">
              <a16:creationId xmlns:a16="http://schemas.microsoft.com/office/drawing/2014/main" id="{E18CE43B-7AC8-4E1D-84BD-E5EA21C63A66}"/>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310" name="Text Box 3">
          <a:extLst>
            <a:ext uri="{FF2B5EF4-FFF2-40B4-BE49-F238E27FC236}">
              <a16:creationId xmlns:a16="http://schemas.microsoft.com/office/drawing/2014/main" id="{D33BCEC7-BD89-429A-A4B1-C7CF77E36556}"/>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311" name="Text Box 4">
          <a:extLst>
            <a:ext uri="{FF2B5EF4-FFF2-40B4-BE49-F238E27FC236}">
              <a16:creationId xmlns:a16="http://schemas.microsoft.com/office/drawing/2014/main" id="{D7EA9704-9BF1-4279-8774-346B6573363C}"/>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312" name="Text Box 1">
          <a:extLst>
            <a:ext uri="{FF2B5EF4-FFF2-40B4-BE49-F238E27FC236}">
              <a16:creationId xmlns:a16="http://schemas.microsoft.com/office/drawing/2014/main" id="{FF2E7244-3BB1-4349-A063-7A7E1D312B0F}"/>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313" name="Text Box 2">
          <a:extLst>
            <a:ext uri="{FF2B5EF4-FFF2-40B4-BE49-F238E27FC236}">
              <a16:creationId xmlns:a16="http://schemas.microsoft.com/office/drawing/2014/main" id="{E275088A-46ED-4531-B347-BCCA3D1A5A75}"/>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314" name="Text Box 3">
          <a:extLst>
            <a:ext uri="{FF2B5EF4-FFF2-40B4-BE49-F238E27FC236}">
              <a16:creationId xmlns:a16="http://schemas.microsoft.com/office/drawing/2014/main" id="{D6BB5915-AD02-484E-9300-355B544A4FDC}"/>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315" name="Text Box 4">
          <a:extLst>
            <a:ext uri="{FF2B5EF4-FFF2-40B4-BE49-F238E27FC236}">
              <a16:creationId xmlns:a16="http://schemas.microsoft.com/office/drawing/2014/main" id="{D22BE874-9498-4375-BC01-9B2830D3CB9D}"/>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316" name="Text Box 1">
          <a:extLst>
            <a:ext uri="{FF2B5EF4-FFF2-40B4-BE49-F238E27FC236}">
              <a16:creationId xmlns:a16="http://schemas.microsoft.com/office/drawing/2014/main" id="{85F7B276-6412-4194-946F-56DA32C61509}"/>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317" name="Text Box 2">
          <a:extLst>
            <a:ext uri="{FF2B5EF4-FFF2-40B4-BE49-F238E27FC236}">
              <a16:creationId xmlns:a16="http://schemas.microsoft.com/office/drawing/2014/main" id="{40C1346D-FC05-4DC0-A55A-01C567023F34}"/>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318" name="Text Box 3">
          <a:extLst>
            <a:ext uri="{FF2B5EF4-FFF2-40B4-BE49-F238E27FC236}">
              <a16:creationId xmlns:a16="http://schemas.microsoft.com/office/drawing/2014/main" id="{749B3258-83B5-4561-9EFB-A9DC1DE30BEA}"/>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319" name="Text Box 4">
          <a:extLst>
            <a:ext uri="{FF2B5EF4-FFF2-40B4-BE49-F238E27FC236}">
              <a16:creationId xmlns:a16="http://schemas.microsoft.com/office/drawing/2014/main" id="{14136927-DF31-4B10-8B4B-DBCA1D7B7A5D}"/>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320" name="Text Box 1">
          <a:extLst>
            <a:ext uri="{FF2B5EF4-FFF2-40B4-BE49-F238E27FC236}">
              <a16:creationId xmlns:a16="http://schemas.microsoft.com/office/drawing/2014/main" id="{D4BACF4E-2B62-4A3B-8FC1-20FEF4B2B10A}"/>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321" name="Text Box 2">
          <a:extLst>
            <a:ext uri="{FF2B5EF4-FFF2-40B4-BE49-F238E27FC236}">
              <a16:creationId xmlns:a16="http://schemas.microsoft.com/office/drawing/2014/main" id="{7A135689-BE5C-4325-812E-6D803DE2EA0F}"/>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322" name="Text Box 3">
          <a:extLst>
            <a:ext uri="{FF2B5EF4-FFF2-40B4-BE49-F238E27FC236}">
              <a16:creationId xmlns:a16="http://schemas.microsoft.com/office/drawing/2014/main" id="{62787A7C-D907-4525-A2D2-A890DA3467B7}"/>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91440" cy="192405"/>
    <xdr:sp macro="" textlink="">
      <xdr:nvSpPr>
        <xdr:cNvPr id="1323" name="Text Box 4">
          <a:extLst>
            <a:ext uri="{FF2B5EF4-FFF2-40B4-BE49-F238E27FC236}">
              <a16:creationId xmlns:a16="http://schemas.microsoft.com/office/drawing/2014/main" id="{5C20F255-3E1F-4108-8659-7E81E28C74A2}"/>
            </a:ext>
          </a:extLst>
        </xdr:cNvPr>
        <xdr:cNvSpPr txBox="1">
          <a:spLocks noChangeArrowheads="1"/>
        </xdr:cNvSpPr>
      </xdr:nvSpPr>
      <xdr:spPr bwMode="auto">
        <a:xfrm>
          <a:off x="4972050" y="48482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324" name="Text Box 1">
          <a:extLst>
            <a:ext uri="{FF2B5EF4-FFF2-40B4-BE49-F238E27FC236}">
              <a16:creationId xmlns:a16="http://schemas.microsoft.com/office/drawing/2014/main" id="{40E05F51-5F19-4EC0-9AA9-8FA9106F8E46}"/>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325" name="Text Box 2">
          <a:extLst>
            <a:ext uri="{FF2B5EF4-FFF2-40B4-BE49-F238E27FC236}">
              <a16:creationId xmlns:a16="http://schemas.microsoft.com/office/drawing/2014/main" id="{ABB13E00-4BBE-49E1-BB3F-BCB7A80F6E09}"/>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326" name="Text Box 3">
          <a:extLst>
            <a:ext uri="{FF2B5EF4-FFF2-40B4-BE49-F238E27FC236}">
              <a16:creationId xmlns:a16="http://schemas.microsoft.com/office/drawing/2014/main" id="{B6831148-C453-4943-A7A0-78742B617476}"/>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327" name="Text Box 4">
          <a:extLst>
            <a:ext uri="{FF2B5EF4-FFF2-40B4-BE49-F238E27FC236}">
              <a16:creationId xmlns:a16="http://schemas.microsoft.com/office/drawing/2014/main" id="{998B6DEE-2369-4C06-B435-CD1DEE38A3E4}"/>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328" name="Text Box 1">
          <a:extLst>
            <a:ext uri="{FF2B5EF4-FFF2-40B4-BE49-F238E27FC236}">
              <a16:creationId xmlns:a16="http://schemas.microsoft.com/office/drawing/2014/main" id="{6BCDB54C-615E-4C56-88C0-E86F83ED7728}"/>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329" name="Text Box 2">
          <a:extLst>
            <a:ext uri="{FF2B5EF4-FFF2-40B4-BE49-F238E27FC236}">
              <a16:creationId xmlns:a16="http://schemas.microsoft.com/office/drawing/2014/main" id="{EB756BBA-AE93-4AEC-A78B-7CFE532A2EFD}"/>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330" name="Text Box 3">
          <a:extLst>
            <a:ext uri="{FF2B5EF4-FFF2-40B4-BE49-F238E27FC236}">
              <a16:creationId xmlns:a16="http://schemas.microsoft.com/office/drawing/2014/main" id="{AE069516-7CDA-450D-9C82-7420B1505416}"/>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331" name="Text Box 4">
          <a:extLst>
            <a:ext uri="{FF2B5EF4-FFF2-40B4-BE49-F238E27FC236}">
              <a16:creationId xmlns:a16="http://schemas.microsoft.com/office/drawing/2014/main" id="{01665EFE-3FB3-442D-859D-B9209EE5CD8A}"/>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332" name="Text Box 1">
          <a:extLst>
            <a:ext uri="{FF2B5EF4-FFF2-40B4-BE49-F238E27FC236}">
              <a16:creationId xmlns:a16="http://schemas.microsoft.com/office/drawing/2014/main" id="{CA4FAE0C-B8C0-4D4D-8B6D-352B33990C29}"/>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333" name="Text Box 2">
          <a:extLst>
            <a:ext uri="{FF2B5EF4-FFF2-40B4-BE49-F238E27FC236}">
              <a16:creationId xmlns:a16="http://schemas.microsoft.com/office/drawing/2014/main" id="{EAD7761D-5669-491B-B950-81B80E16805D}"/>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334" name="Text Box 3">
          <a:extLst>
            <a:ext uri="{FF2B5EF4-FFF2-40B4-BE49-F238E27FC236}">
              <a16:creationId xmlns:a16="http://schemas.microsoft.com/office/drawing/2014/main" id="{E78230DD-1F39-4605-A2DC-A10A775F09F8}"/>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335" name="Text Box 4">
          <a:extLst>
            <a:ext uri="{FF2B5EF4-FFF2-40B4-BE49-F238E27FC236}">
              <a16:creationId xmlns:a16="http://schemas.microsoft.com/office/drawing/2014/main" id="{80F3C7E7-2ABF-4E99-BEAA-3A7A798B6C5C}"/>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336" name="Text Box 1">
          <a:extLst>
            <a:ext uri="{FF2B5EF4-FFF2-40B4-BE49-F238E27FC236}">
              <a16:creationId xmlns:a16="http://schemas.microsoft.com/office/drawing/2014/main" id="{7288AF6B-8AEF-43DD-8AC1-379228FBB93E}"/>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337" name="Text Box 2">
          <a:extLst>
            <a:ext uri="{FF2B5EF4-FFF2-40B4-BE49-F238E27FC236}">
              <a16:creationId xmlns:a16="http://schemas.microsoft.com/office/drawing/2014/main" id="{CE9F89A6-D7A5-45FA-BD3D-1951475128B2}"/>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338" name="Text Box 3">
          <a:extLst>
            <a:ext uri="{FF2B5EF4-FFF2-40B4-BE49-F238E27FC236}">
              <a16:creationId xmlns:a16="http://schemas.microsoft.com/office/drawing/2014/main" id="{C32CE1B8-88AA-48BE-AAD0-5B493D80F310}"/>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339" name="Text Box 4">
          <a:extLst>
            <a:ext uri="{FF2B5EF4-FFF2-40B4-BE49-F238E27FC236}">
              <a16:creationId xmlns:a16="http://schemas.microsoft.com/office/drawing/2014/main" id="{96F056E3-7A66-4A1E-9CFC-1A6E1BF2A0D1}"/>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340" name="Text Box 1">
          <a:extLst>
            <a:ext uri="{FF2B5EF4-FFF2-40B4-BE49-F238E27FC236}">
              <a16:creationId xmlns:a16="http://schemas.microsoft.com/office/drawing/2014/main" id="{970D21C0-E3E4-4B4C-BBB9-D5E6DE17D15F}"/>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341" name="Text Box 2">
          <a:extLst>
            <a:ext uri="{FF2B5EF4-FFF2-40B4-BE49-F238E27FC236}">
              <a16:creationId xmlns:a16="http://schemas.microsoft.com/office/drawing/2014/main" id="{FAB2EB34-E147-4F49-8DAE-C6D433EA330E}"/>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342" name="Text Box 3">
          <a:extLst>
            <a:ext uri="{FF2B5EF4-FFF2-40B4-BE49-F238E27FC236}">
              <a16:creationId xmlns:a16="http://schemas.microsoft.com/office/drawing/2014/main" id="{636AE82A-8F79-481B-ABD1-90533C47184B}"/>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1440" cy="192405"/>
    <xdr:sp macro="" textlink="">
      <xdr:nvSpPr>
        <xdr:cNvPr id="1343" name="Text Box 4">
          <a:extLst>
            <a:ext uri="{FF2B5EF4-FFF2-40B4-BE49-F238E27FC236}">
              <a16:creationId xmlns:a16="http://schemas.microsoft.com/office/drawing/2014/main" id="{66231200-5FF1-45BC-9EBD-5934AEF6A269}"/>
            </a:ext>
          </a:extLst>
        </xdr:cNvPr>
        <xdr:cNvSpPr txBox="1">
          <a:spLocks noChangeArrowheads="1"/>
        </xdr:cNvSpPr>
      </xdr:nvSpPr>
      <xdr:spPr bwMode="auto">
        <a:xfrm>
          <a:off x="4972050" y="50101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344" name="Text Box 1">
          <a:extLst>
            <a:ext uri="{FF2B5EF4-FFF2-40B4-BE49-F238E27FC236}">
              <a16:creationId xmlns:a16="http://schemas.microsoft.com/office/drawing/2014/main" id="{EEF42A0E-04A4-47E5-9D0B-3871E7158683}"/>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345" name="Text Box 2">
          <a:extLst>
            <a:ext uri="{FF2B5EF4-FFF2-40B4-BE49-F238E27FC236}">
              <a16:creationId xmlns:a16="http://schemas.microsoft.com/office/drawing/2014/main" id="{4AAB3B2F-D167-4C45-A34C-55F71C0599EF}"/>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346" name="Text Box 3">
          <a:extLst>
            <a:ext uri="{FF2B5EF4-FFF2-40B4-BE49-F238E27FC236}">
              <a16:creationId xmlns:a16="http://schemas.microsoft.com/office/drawing/2014/main" id="{57D8CF46-E2A8-4A0F-A391-3DE9597C824D}"/>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347" name="Text Box 4">
          <a:extLst>
            <a:ext uri="{FF2B5EF4-FFF2-40B4-BE49-F238E27FC236}">
              <a16:creationId xmlns:a16="http://schemas.microsoft.com/office/drawing/2014/main" id="{106F421B-7B7A-4BB2-8646-0225FF5F1195}"/>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348" name="Text Box 1">
          <a:extLst>
            <a:ext uri="{FF2B5EF4-FFF2-40B4-BE49-F238E27FC236}">
              <a16:creationId xmlns:a16="http://schemas.microsoft.com/office/drawing/2014/main" id="{6E76D65F-F0BE-47C0-AD21-8B1D0F1C7873}"/>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349" name="Text Box 2">
          <a:extLst>
            <a:ext uri="{FF2B5EF4-FFF2-40B4-BE49-F238E27FC236}">
              <a16:creationId xmlns:a16="http://schemas.microsoft.com/office/drawing/2014/main" id="{8F602444-A07F-4044-B98A-28B4A1166F64}"/>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350" name="Text Box 3">
          <a:extLst>
            <a:ext uri="{FF2B5EF4-FFF2-40B4-BE49-F238E27FC236}">
              <a16:creationId xmlns:a16="http://schemas.microsoft.com/office/drawing/2014/main" id="{A95C6506-5905-4BB1-86AC-DB4943A72CDE}"/>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351" name="Text Box 4">
          <a:extLst>
            <a:ext uri="{FF2B5EF4-FFF2-40B4-BE49-F238E27FC236}">
              <a16:creationId xmlns:a16="http://schemas.microsoft.com/office/drawing/2014/main" id="{508EF1F4-00BF-43FA-8A8C-D9F0C593F04C}"/>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352" name="Text Box 1">
          <a:extLst>
            <a:ext uri="{FF2B5EF4-FFF2-40B4-BE49-F238E27FC236}">
              <a16:creationId xmlns:a16="http://schemas.microsoft.com/office/drawing/2014/main" id="{264FB4D0-198A-45C1-8FCD-B90C0B40CC76}"/>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353" name="Text Box 2">
          <a:extLst>
            <a:ext uri="{FF2B5EF4-FFF2-40B4-BE49-F238E27FC236}">
              <a16:creationId xmlns:a16="http://schemas.microsoft.com/office/drawing/2014/main" id="{E09AB361-1F04-4C2D-AC9E-A11B2FC0EF40}"/>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354" name="Text Box 3">
          <a:extLst>
            <a:ext uri="{FF2B5EF4-FFF2-40B4-BE49-F238E27FC236}">
              <a16:creationId xmlns:a16="http://schemas.microsoft.com/office/drawing/2014/main" id="{2860520E-0F6B-4674-BDED-A9F16B8D53A5}"/>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355" name="Text Box 4">
          <a:extLst>
            <a:ext uri="{FF2B5EF4-FFF2-40B4-BE49-F238E27FC236}">
              <a16:creationId xmlns:a16="http://schemas.microsoft.com/office/drawing/2014/main" id="{E27EA022-4CA4-4C55-B7A2-183FB3CA57A8}"/>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356" name="Text Box 1">
          <a:extLst>
            <a:ext uri="{FF2B5EF4-FFF2-40B4-BE49-F238E27FC236}">
              <a16:creationId xmlns:a16="http://schemas.microsoft.com/office/drawing/2014/main" id="{7215E895-BADE-4A34-8957-ABA79668E0FE}"/>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357" name="Text Box 2">
          <a:extLst>
            <a:ext uri="{FF2B5EF4-FFF2-40B4-BE49-F238E27FC236}">
              <a16:creationId xmlns:a16="http://schemas.microsoft.com/office/drawing/2014/main" id="{E4586C58-4899-4F76-B4F8-6C30F55DFBA2}"/>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358" name="Text Box 3">
          <a:extLst>
            <a:ext uri="{FF2B5EF4-FFF2-40B4-BE49-F238E27FC236}">
              <a16:creationId xmlns:a16="http://schemas.microsoft.com/office/drawing/2014/main" id="{36175D51-4EF0-46D1-9A23-2886AE630970}"/>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359" name="Text Box 4">
          <a:extLst>
            <a:ext uri="{FF2B5EF4-FFF2-40B4-BE49-F238E27FC236}">
              <a16:creationId xmlns:a16="http://schemas.microsoft.com/office/drawing/2014/main" id="{2F017E00-28B6-4D55-BBFC-4ACC6D7EB013}"/>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360" name="Text Box 1">
          <a:extLst>
            <a:ext uri="{FF2B5EF4-FFF2-40B4-BE49-F238E27FC236}">
              <a16:creationId xmlns:a16="http://schemas.microsoft.com/office/drawing/2014/main" id="{D20F3A67-742C-425F-B2FB-B02B3CBBC2A5}"/>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361" name="Text Box 2">
          <a:extLst>
            <a:ext uri="{FF2B5EF4-FFF2-40B4-BE49-F238E27FC236}">
              <a16:creationId xmlns:a16="http://schemas.microsoft.com/office/drawing/2014/main" id="{7FC3114E-B7FD-4765-B025-DC547DB49F73}"/>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362" name="Text Box 3">
          <a:extLst>
            <a:ext uri="{FF2B5EF4-FFF2-40B4-BE49-F238E27FC236}">
              <a16:creationId xmlns:a16="http://schemas.microsoft.com/office/drawing/2014/main" id="{8137E17A-7E1D-422F-9CDD-144DD0A70CE6}"/>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1440" cy="192405"/>
    <xdr:sp macro="" textlink="">
      <xdr:nvSpPr>
        <xdr:cNvPr id="1363" name="Text Box 4">
          <a:extLst>
            <a:ext uri="{FF2B5EF4-FFF2-40B4-BE49-F238E27FC236}">
              <a16:creationId xmlns:a16="http://schemas.microsoft.com/office/drawing/2014/main" id="{4462253B-6946-4D96-A983-C3378E8E4C59}"/>
            </a:ext>
          </a:extLst>
        </xdr:cNvPr>
        <xdr:cNvSpPr txBox="1">
          <a:spLocks noChangeArrowheads="1"/>
        </xdr:cNvSpPr>
      </xdr:nvSpPr>
      <xdr:spPr bwMode="auto">
        <a:xfrm>
          <a:off x="4972050" y="51720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364" name="Text Box 1">
          <a:extLst>
            <a:ext uri="{FF2B5EF4-FFF2-40B4-BE49-F238E27FC236}">
              <a16:creationId xmlns:a16="http://schemas.microsoft.com/office/drawing/2014/main" id="{C1790E71-CF57-4136-B79A-A38A519A85A7}"/>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365" name="Text Box 2">
          <a:extLst>
            <a:ext uri="{FF2B5EF4-FFF2-40B4-BE49-F238E27FC236}">
              <a16:creationId xmlns:a16="http://schemas.microsoft.com/office/drawing/2014/main" id="{F03D7BB4-3CC1-4D3D-838E-55986E174ABD}"/>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366" name="Text Box 3">
          <a:extLst>
            <a:ext uri="{FF2B5EF4-FFF2-40B4-BE49-F238E27FC236}">
              <a16:creationId xmlns:a16="http://schemas.microsoft.com/office/drawing/2014/main" id="{6D26EB8B-1EFF-45BE-9E29-9C0CEF1CF660}"/>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367" name="Text Box 4">
          <a:extLst>
            <a:ext uri="{FF2B5EF4-FFF2-40B4-BE49-F238E27FC236}">
              <a16:creationId xmlns:a16="http://schemas.microsoft.com/office/drawing/2014/main" id="{FFD67654-49A6-4B47-B53A-A06052F999EA}"/>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368" name="Text Box 1">
          <a:extLst>
            <a:ext uri="{FF2B5EF4-FFF2-40B4-BE49-F238E27FC236}">
              <a16:creationId xmlns:a16="http://schemas.microsoft.com/office/drawing/2014/main" id="{92739667-2F58-454F-8D9D-37083F3915C0}"/>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369" name="Text Box 2">
          <a:extLst>
            <a:ext uri="{FF2B5EF4-FFF2-40B4-BE49-F238E27FC236}">
              <a16:creationId xmlns:a16="http://schemas.microsoft.com/office/drawing/2014/main" id="{A200C603-3E5E-42EC-8675-2CB2275519A0}"/>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370" name="Text Box 3">
          <a:extLst>
            <a:ext uri="{FF2B5EF4-FFF2-40B4-BE49-F238E27FC236}">
              <a16:creationId xmlns:a16="http://schemas.microsoft.com/office/drawing/2014/main" id="{588CD35F-0D68-4C09-9F63-FA6D51573B72}"/>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371" name="Text Box 4">
          <a:extLst>
            <a:ext uri="{FF2B5EF4-FFF2-40B4-BE49-F238E27FC236}">
              <a16:creationId xmlns:a16="http://schemas.microsoft.com/office/drawing/2014/main" id="{17D8D4B5-7347-40A8-AE53-44397B407102}"/>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372" name="Text Box 1">
          <a:extLst>
            <a:ext uri="{FF2B5EF4-FFF2-40B4-BE49-F238E27FC236}">
              <a16:creationId xmlns:a16="http://schemas.microsoft.com/office/drawing/2014/main" id="{DB6FFB15-9889-4F9F-A343-F464395D1F53}"/>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373" name="Text Box 2">
          <a:extLst>
            <a:ext uri="{FF2B5EF4-FFF2-40B4-BE49-F238E27FC236}">
              <a16:creationId xmlns:a16="http://schemas.microsoft.com/office/drawing/2014/main" id="{510D6C3C-BB30-417B-B19F-DD909A265BE8}"/>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374" name="Text Box 3">
          <a:extLst>
            <a:ext uri="{FF2B5EF4-FFF2-40B4-BE49-F238E27FC236}">
              <a16:creationId xmlns:a16="http://schemas.microsoft.com/office/drawing/2014/main" id="{83E717C5-9CD1-4A39-BF07-6EF406B8218A}"/>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375" name="Text Box 4">
          <a:extLst>
            <a:ext uri="{FF2B5EF4-FFF2-40B4-BE49-F238E27FC236}">
              <a16:creationId xmlns:a16="http://schemas.microsoft.com/office/drawing/2014/main" id="{33D6FD8B-7A6E-4A90-99D1-951E52BB243F}"/>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376" name="Text Box 1">
          <a:extLst>
            <a:ext uri="{FF2B5EF4-FFF2-40B4-BE49-F238E27FC236}">
              <a16:creationId xmlns:a16="http://schemas.microsoft.com/office/drawing/2014/main" id="{92792D18-043D-4972-A4F4-2F84C137C298}"/>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377" name="Text Box 2">
          <a:extLst>
            <a:ext uri="{FF2B5EF4-FFF2-40B4-BE49-F238E27FC236}">
              <a16:creationId xmlns:a16="http://schemas.microsoft.com/office/drawing/2014/main" id="{0D3F07B2-1E43-4A04-A45C-0E942856C8ED}"/>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378" name="Text Box 3">
          <a:extLst>
            <a:ext uri="{FF2B5EF4-FFF2-40B4-BE49-F238E27FC236}">
              <a16:creationId xmlns:a16="http://schemas.microsoft.com/office/drawing/2014/main" id="{02560C72-E82B-4678-808F-59069785603F}"/>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379" name="Text Box 4">
          <a:extLst>
            <a:ext uri="{FF2B5EF4-FFF2-40B4-BE49-F238E27FC236}">
              <a16:creationId xmlns:a16="http://schemas.microsoft.com/office/drawing/2014/main" id="{BA9D041E-EE1B-4801-9E47-33E88A5993C8}"/>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380" name="Text Box 1">
          <a:extLst>
            <a:ext uri="{FF2B5EF4-FFF2-40B4-BE49-F238E27FC236}">
              <a16:creationId xmlns:a16="http://schemas.microsoft.com/office/drawing/2014/main" id="{FAE17BF1-B16B-4D8C-88B5-B646A639B70D}"/>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381" name="Text Box 2">
          <a:extLst>
            <a:ext uri="{FF2B5EF4-FFF2-40B4-BE49-F238E27FC236}">
              <a16:creationId xmlns:a16="http://schemas.microsoft.com/office/drawing/2014/main" id="{51DC5387-A8B2-4793-AF2E-8368DF0F1F12}"/>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382" name="Text Box 3">
          <a:extLst>
            <a:ext uri="{FF2B5EF4-FFF2-40B4-BE49-F238E27FC236}">
              <a16:creationId xmlns:a16="http://schemas.microsoft.com/office/drawing/2014/main" id="{B372C58C-FDBA-4083-8EF5-A2682EB6D059}"/>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0</xdr:rowOff>
    </xdr:from>
    <xdr:ext cx="91440" cy="192405"/>
    <xdr:sp macro="" textlink="">
      <xdr:nvSpPr>
        <xdr:cNvPr id="1383" name="Text Box 4">
          <a:extLst>
            <a:ext uri="{FF2B5EF4-FFF2-40B4-BE49-F238E27FC236}">
              <a16:creationId xmlns:a16="http://schemas.microsoft.com/office/drawing/2014/main" id="{1ED55991-DB20-416F-982F-97F2B0CE30EB}"/>
            </a:ext>
          </a:extLst>
        </xdr:cNvPr>
        <xdr:cNvSpPr txBox="1">
          <a:spLocks noChangeArrowheads="1"/>
        </xdr:cNvSpPr>
      </xdr:nvSpPr>
      <xdr:spPr bwMode="auto">
        <a:xfrm>
          <a:off x="4972050" y="549592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384" name="Text Box 1">
          <a:extLst>
            <a:ext uri="{FF2B5EF4-FFF2-40B4-BE49-F238E27FC236}">
              <a16:creationId xmlns:a16="http://schemas.microsoft.com/office/drawing/2014/main" id="{A74492AC-7C3C-4D80-9AF9-843FD71FA5AC}"/>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385" name="Text Box 2">
          <a:extLst>
            <a:ext uri="{FF2B5EF4-FFF2-40B4-BE49-F238E27FC236}">
              <a16:creationId xmlns:a16="http://schemas.microsoft.com/office/drawing/2014/main" id="{FA09C058-A155-4C21-9314-079B2125F749}"/>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386" name="Text Box 3">
          <a:extLst>
            <a:ext uri="{FF2B5EF4-FFF2-40B4-BE49-F238E27FC236}">
              <a16:creationId xmlns:a16="http://schemas.microsoft.com/office/drawing/2014/main" id="{192A9698-B713-48AD-8C55-23AAE3050142}"/>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387" name="Text Box 4">
          <a:extLst>
            <a:ext uri="{FF2B5EF4-FFF2-40B4-BE49-F238E27FC236}">
              <a16:creationId xmlns:a16="http://schemas.microsoft.com/office/drawing/2014/main" id="{6236BBA3-F60C-4E6D-8C45-1A19BB039F87}"/>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388" name="Text Box 1">
          <a:extLst>
            <a:ext uri="{FF2B5EF4-FFF2-40B4-BE49-F238E27FC236}">
              <a16:creationId xmlns:a16="http://schemas.microsoft.com/office/drawing/2014/main" id="{9715B96B-6EC3-44B9-B680-CB9BA8BE5875}"/>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389" name="Text Box 2">
          <a:extLst>
            <a:ext uri="{FF2B5EF4-FFF2-40B4-BE49-F238E27FC236}">
              <a16:creationId xmlns:a16="http://schemas.microsoft.com/office/drawing/2014/main" id="{9FE8F5DD-AAFD-406E-BCAE-EDAA8A439084}"/>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390" name="Text Box 3">
          <a:extLst>
            <a:ext uri="{FF2B5EF4-FFF2-40B4-BE49-F238E27FC236}">
              <a16:creationId xmlns:a16="http://schemas.microsoft.com/office/drawing/2014/main" id="{18725067-F158-43E4-BDE9-C68466235BD6}"/>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391" name="Text Box 4">
          <a:extLst>
            <a:ext uri="{FF2B5EF4-FFF2-40B4-BE49-F238E27FC236}">
              <a16:creationId xmlns:a16="http://schemas.microsoft.com/office/drawing/2014/main" id="{F433CAA9-51D5-426F-80AF-70C2773D66A6}"/>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392" name="Text Box 1">
          <a:extLst>
            <a:ext uri="{FF2B5EF4-FFF2-40B4-BE49-F238E27FC236}">
              <a16:creationId xmlns:a16="http://schemas.microsoft.com/office/drawing/2014/main" id="{65CF1416-D953-400D-9197-CF57ACEB6224}"/>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393" name="Text Box 2">
          <a:extLst>
            <a:ext uri="{FF2B5EF4-FFF2-40B4-BE49-F238E27FC236}">
              <a16:creationId xmlns:a16="http://schemas.microsoft.com/office/drawing/2014/main" id="{55CAFEA5-1028-4212-B015-BBFD36854F60}"/>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394" name="Text Box 3">
          <a:extLst>
            <a:ext uri="{FF2B5EF4-FFF2-40B4-BE49-F238E27FC236}">
              <a16:creationId xmlns:a16="http://schemas.microsoft.com/office/drawing/2014/main" id="{1BD95429-58C2-4932-8AD4-C9C2DCD43E0D}"/>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395" name="Text Box 4">
          <a:extLst>
            <a:ext uri="{FF2B5EF4-FFF2-40B4-BE49-F238E27FC236}">
              <a16:creationId xmlns:a16="http://schemas.microsoft.com/office/drawing/2014/main" id="{DBD39529-0D57-49F3-8ED3-C53FC118C9F2}"/>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396" name="Text Box 1">
          <a:extLst>
            <a:ext uri="{FF2B5EF4-FFF2-40B4-BE49-F238E27FC236}">
              <a16:creationId xmlns:a16="http://schemas.microsoft.com/office/drawing/2014/main" id="{AAF10007-3062-445B-AD43-D77655AAECC6}"/>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397" name="Text Box 2">
          <a:extLst>
            <a:ext uri="{FF2B5EF4-FFF2-40B4-BE49-F238E27FC236}">
              <a16:creationId xmlns:a16="http://schemas.microsoft.com/office/drawing/2014/main" id="{774B0775-A732-4B56-B12F-8381835520C4}"/>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398" name="Text Box 3">
          <a:extLst>
            <a:ext uri="{FF2B5EF4-FFF2-40B4-BE49-F238E27FC236}">
              <a16:creationId xmlns:a16="http://schemas.microsoft.com/office/drawing/2014/main" id="{9EB3D6FE-2CAB-4E81-AB53-D381AC15EAF9}"/>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399" name="Text Box 4">
          <a:extLst>
            <a:ext uri="{FF2B5EF4-FFF2-40B4-BE49-F238E27FC236}">
              <a16:creationId xmlns:a16="http://schemas.microsoft.com/office/drawing/2014/main" id="{A425BEEF-DBFB-4650-AFC9-16C1A59234E8}"/>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400" name="Text Box 1">
          <a:extLst>
            <a:ext uri="{FF2B5EF4-FFF2-40B4-BE49-F238E27FC236}">
              <a16:creationId xmlns:a16="http://schemas.microsoft.com/office/drawing/2014/main" id="{469B44E4-C26E-42A0-8076-C54C695C0F43}"/>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401" name="Text Box 2">
          <a:extLst>
            <a:ext uri="{FF2B5EF4-FFF2-40B4-BE49-F238E27FC236}">
              <a16:creationId xmlns:a16="http://schemas.microsoft.com/office/drawing/2014/main" id="{64AAAE57-9444-433C-B927-7AE6A737A957}"/>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402" name="Text Box 3">
          <a:extLst>
            <a:ext uri="{FF2B5EF4-FFF2-40B4-BE49-F238E27FC236}">
              <a16:creationId xmlns:a16="http://schemas.microsoft.com/office/drawing/2014/main" id="{6F382FE9-E68E-4E0A-B370-F1D461D275ED}"/>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1440" cy="192405"/>
    <xdr:sp macro="" textlink="">
      <xdr:nvSpPr>
        <xdr:cNvPr id="1403" name="Text Box 4">
          <a:extLst>
            <a:ext uri="{FF2B5EF4-FFF2-40B4-BE49-F238E27FC236}">
              <a16:creationId xmlns:a16="http://schemas.microsoft.com/office/drawing/2014/main" id="{784588C8-9D4A-4608-8726-738DC823A142}"/>
            </a:ext>
          </a:extLst>
        </xdr:cNvPr>
        <xdr:cNvSpPr txBox="1">
          <a:spLocks noChangeArrowheads="1"/>
        </xdr:cNvSpPr>
      </xdr:nvSpPr>
      <xdr:spPr bwMode="auto">
        <a:xfrm>
          <a:off x="4972050" y="56578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404" name="Text Box 1">
          <a:extLst>
            <a:ext uri="{FF2B5EF4-FFF2-40B4-BE49-F238E27FC236}">
              <a16:creationId xmlns:a16="http://schemas.microsoft.com/office/drawing/2014/main" id="{7F8852B7-84AB-43D5-AA7A-FAA0F6973CB7}"/>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405" name="Text Box 2">
          <a:extLst>
            <a:ext uri="{FF2B5EF4-FFF2-40B4-BE49-F238E27FC236}">
              <a16:creationId xmlns:a16="http://schemas.microsoft.com/office/drawing/2014/main" id="{9696B4DC-4EB0-4E9C-890B-5E3A0562854D}"/>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406" name="Text Box 3">
          <a:extLst>
            <a:ext uri="{FF2B5EF4-FFF2-40B4-BE49-F238E27FC236}">
              <a16:creationId xmlns:a16="http://schemas.microsoft.com/office/drawing/2014/main" id="{A9DC66B2-CA14-4026-A06D-E7FE4070D070}"/>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407" name="Text Box 4">
          <a:extLst>
            <a:ext uri="{FF2B5EF4-FFF2-40B4-BE49-F238E27FC236}">
              <a16:creationId xmlns:a16="http://schemas.microsoft.com/office/drawing/2014/main" id="{3F540442-9EDD-42F0-89F2-863F68B69C75}"/>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408" name="Text Box 1">
          <a:extLst>
            <a:ext uri="{FF2B5EF4-FFF2-40B4-BE49-F238E27FC236}">
              <a16:creationId xmlns:a16="http://schemas.microsoft.com/office/drawing/2014/main" id="{380FD0DA-3196-411F-A75B-097C25B161CA}"/>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409" name="Text Box 2">
          <a:extLst>
            <a:ext uri="{FF2B5EF4-FFF2-40B4-BE49-F238E27FC236}">
              <a16:creationId xmlns:a16="http://schemas.microsoft.com/office/drawing/2014/main" id="{A8069AEE-A2CC-44F5-9850-9FD91535C6C5}"/>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410" name="Text Box 3">
          <a:extLst>
            <a:ext uri="{FF2B5EF4-FFF2-40B4-BE49-F238E27FC236}">
              <a16:creationId xmlns:a16="http://schemas.microsoft.com/office/drawing/2014/main" id="{AFF7B6B4-01E7-4CEE-B9CE-9395475E8C0E}"/>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411" name="Text Box 4">
          <a:extLst>
            <a:ext uri="{FF2B5EF4-FFF2-40B4-BE49-F238E27FC236}">
              <a16:creationId xmlns:a16="http://schemas.microsoft.com/office/drawing/2014/main" id="{2A4ABD7E-5A44-43F6-8CB5-CD2BA6B2CA5C}"/>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412" name="Text Box 1">
          <a:extLst>
            <a:ext uri="{FF2B5EF4-FFF2-40B4-BE49-F238E27FC236}">
              <a16:creationId xmlns:a16="http://schemas.microsoft.com/office/drawing/2014/main" id="{7C50FE5B-5EF0-4877-B42E-55B31BE2EB22}"/>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413" name="Text Box 2">
          <a:extLst>
            <a:ext uri="{FF2B5EF4-FFF2-40B4-BE49-F238E27FC236}">
              <a16:creationId xmlns:a16="http://schemas.microsoft.com/office/drawing/2014/main" id="{5F9B2189-A666-4BB4-93C8-835812DCE6F3}"/>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414" name="Text Box 3">
          <a:extLst>
            <a:ext uri="{FF2B5EF4-FFF2-40B4-BE49-F238E27FC236}">
              <a16:creationId xmlns:a16="http://schemas.microsoft.com/office/drawing/2014/main" id="{255785DF-5E6B-4876-ABF5-251F007B40AC}"/>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415" name="Text Box 4">
          <a:extLst>
            <a:ext uri="{FF2B5EF4-FFF2-40B4-BE49-F238E27FC236}">
              <a16:creationId xmlns:a16="http://schemas.microsoft.com/office/drawing/2014/main" id="{2AF88DC0-8ED0-4414-9AFF-CB987FD80863}"/>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416" name="Text Box 1">
          <a:extLst>
            <a:ext uri="{FF2B5EF4-FFF2-40B4-BE49-F238E27FC236}">
              <a16:creationId xmlns:a16="http://schemas.microsoft.com/office/drawing/2014/main" id="{1AA99AB7-6ED1-4D96-94E1-A8BCAD94CD86}"/>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417" name="Text Box 2">
          <a:extLst>
            <a:ext uri="{FF2B5EF4-FFF2-40B4-BE49-F238E27FC236}">
              <a16:creationId xmlns:a16="http://schemas.microsoft.com/office/drawing/2014/main" id="{02FBB49E-623F-4F76-9649-FB4DDFC54AA9}"/>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418" name="Text Box 3">
          <a:extLst>
            <a:ext uri="{FF2B5EF4-FFF2-40B4-BE49-F238E27FC236}">
              <a16:creationId xmlns:a16="http://schemas.microsoft.com/office/drawing/2014/main" id="{60B9A617-CC8E-4006-BD33-9B4FD5BDB405}"/>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419" name="Text Box 4">
          <a:extLst>
            <a:ext uri="{FF2B5EF4-FFF2-40B4-BE49-F238E27FC236}">
              <a16:creationId xmlns:a16="http://schemas.microsoft.com/office/drawing/2014/main" id="{9C5C2B32-5B8E-4362-8734-045641266A61}"/>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420" name="Text Box 1">
          <a:extLst>
            <a:ext uri="{FF2B5EF4-FFF2-40B4-BE49-F238E27FC236}">
              <a16:creationId xmlns:a16="http://schemas.microsoft.com/office/drawing/2014/main" id="{E7E649F3-0F75-47AD-845A-CAAABB561C2A}"/>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421" name="Text Box 2">
          <a:extLst>
            <a:ext uri="{FF2B5EF4-FFF2-40B4-BE49-F238E27FC236}">
              <a16:creationId xmlns:a16="http://schemas.microsoft.com/office/drawing/2014/main" id="{649341A1-86A1-48BE-A8BD-963497DA8CA6}"/>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422" name="Text Box 3">
          <a:extLst>
            <a:ext uri="{FF2B5EF4-FFF2-40B4-BE49-F238E27FC236}">
              <a16:creationId xmlns:a16="http://schemas.microsoft.com/office/drawing/2014/main" id="{93DF4A3F-651D-4B12-90F8-DA9827B895C1}"/>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1440" cy="192405"/>
    <xdr:sp macro="" textlink="">
      <xdr:nvSpPr>
        <xdr:cNvPr id="1423" name="Text Box 4">
          <a:extLst>
            <a:ext uri="{FF2B5EF4-FFF2-40B4-BE49-F238E27FC236}">
              <a16:creationId xmlns:a16="http://schemas.microsoft.com/office/drawing/2014/main" id="{A14C2273-6888-4E56-8D80-95FA55B53224}"/>
            </a:ext>
          </a:extLst>
        </xdr:cNvPr>
        <xdr:cNvSpPr txBox="1">
          <a:spLocks noChangeArrowheads="1"/>
        </xdr:cNvSpPr>
      </xdr:nvSpPr>
      <xdr:spPr bwMode="auto">
        <a:xfrm>
          <a:off x="4972050" y="58197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1440" cy="192405"/>
    <xdr:sp macro="" textlink="">
      <xdr:nvSpPr>
        <xdr:cNvPr id="1424" name="Text Box 1">
          <a:extLst>
            <a:ext uri="{FF2B5EF4-FFF2-40B4-BE49-F238E27FC236}">
              <a16:creationId xmlns:a16="http://schemas.microsoft.com/office/drawing/2014/main" id="{606BA63C-B3B5-4290-935E-174696C53235}"/>
            </a:ext>
          </a:extLst>
        </xdr:cNvPr>
        <xdr:cNvSpPr txBox="1">
          <a:spLocks noChangeArrowheads="1"/>
        </xdr:cNvSpPr>
      </xdr:nvSpPr>
      <xdr:spPr bwMode="auto">
        <a:xfrm>
          <a:off x="4972050" y="15430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1440" cy="192405"/>
    <xdr:sp macro="" textlink="">
      <xdr:nvSpPr>
        <xdr:cNvPr id="1425" name="Text Box 2">
          <a:extLst>
            <a:ext uri="{FF2B5EF4-FFF2-40B4-BE49-F238E27FC236}">
              <a16:creationId xmlns:a16="http://schemas.microsoft.com/office/drawing/2014/main" id="{3270FB61-AB8B-48BC-B9DE-FE55CC62F7E4}"/>
            </a:ext>
          </a:extLst>
        </xdr:cNvPr>
        <xdr:cNvSpPr txBox="1">
          <a:spLocks noChangeArrowheads="1"/>
        </xdr:cNvSpPr>
      </xdr:nvSpPr>
      <xdr:spPr bwMode="auto">
        <a:xfrm>
          <a:off x="4972050" y="15430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1440" cy="192405"/>
    <xdr:sp macro="" textlink="">
      <xdr:nvSpPr>
        <xdr:cNvPr id="1426" name="Text Box 3">
          <a:extLst>
            <a:ext uri="{FF2B5EF4-FFF2-40B4-BE49-F238E27FC236}">
              <a16:creationId xmlns:a16="http://schemas.microsoft.com/office/drawing/2014/main" id="{ED8EFAE1-ECD4-42D9-A497-92DA473873B9}"/>
            </a:ext>
          </a:extLst>
        </xdr:cNvPr>
        <xdr:cNvSpPr txBox="1">
          <a:spLocks noChangeArrowheads="1"/>
        </xdr:cNvSpPr>
      </xdr:nvSpPr>
      <xdr:spPr bwMode="auto">
        <a:xfrm>
          <a:off x="4972050" y="15430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0</xdr:rowOff>
    </xdr:from>
    <xdr:ext cx="91440" cy="192405"/>
    <xdr:sp macro="" textlink="">
      <xdr:nvSpPr>
        <xdr:cNvPr id="1427" name="Text Box 4">
          <a:extLst>
            <a:ext uri="{FF2B5EF4-FFF2-40B4-BE49-F238E27FC236}">
              <a16:creationId xmlns:a16="http://schemas.microsoft.com/office/drawing/2014/main" id="{3DD85752-4758-4D26-8EFF-A31210F57B24}"/>
            </a:ext>
          </a:extLst>
        </xdr:cNvPr>
        <xdr:cNvSpPr txBox="1">
          <a:spLocks noChangeArrowheads="1"/>
        </xdr:cNvSpPr>
      </xdr:nvSpPr>
      <xdr:spPr bwMode="auto">
        <a:xfrm>
          <a:off x="4972050" y="15430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1440" cy="192405"/>
    <xdr:sp macro="" textlink="">
      <xdr:nvSpPr>
        <xdr:cNvPr id="1428" name="Text Box 1">
          <a:extLst>
            <a:ext uri="{FF2B5EF4-FFF2-40B4-BE49-F238E27FC236}">
              <a16:creationId xmlns:a16="http://schemas.microsoft.com/office/drawing/2014/main" id="{5CBCC4ED-0EF7-4981-955D-B93042C7B171}"/>
            </a:ext>
          </a:extLst>
        </xdr:cNvPr>
        <xdr:cNvSpPr txBox="1">
          <a:spLocks noChangeArrowheads="1"/>
        </xdr:cNvSpPr>
      </xdr:nvSpPr>
      <xdr:spPr bwMode="auto">
        <a:xfrm>
          <a:off x="4972050" y="15430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1440" cy="192405"/>
    <xdr:sp macro="" textlink="">
      <xdr:nvSpPr>
        <xdr:cNvPr id="1429" name="Text Box 2">
          <a:extLst>
            <a:ext uri="{FF2B5EF4-FFF2-40B4-BE49-F238E27FC236}">
              <a16:creationId xmlns:a16="http://schemas.microsoft.com/office/drawing/2014/main" id="{780D1E30-CE0C-4D4B-A89B-DFC2C1BFA240}"/>
            </a:ext>
          </a:extLst>
        </xdr:cNvPr>
        <xdr:cNvSpPr txBox="1">
          <a:spLocks noChangeArrowheads="1"/>
        </xdr:cNvSpPr>
      </xdr:nvSpPr>
      <xdr:spPr bwMode="auto">
        <a:xfrm>
          <a:off x="4972050" y="15430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1440" cy="192405"/>
    <xdr:sp macro="" textlink="">
      <xdr:nvSpPr>
        <xdr:cNvPr id="1430" name="Text Box 3">
          <a:extLst>
            <a:ext uri="{FF2B5EF4-FFF2-40B4-BE49-F238E27FC236}">
              <a16:creationId xmlns:a16="http://schemas.microsoft.com/office/drawing/2014/main" id="{809F0613-6411-4F5E-96D0-9F82BA86C678}"/>
            </a:ext>
          </a:extLst>
        </xdr:cNvPr>
        <xdr:cNvSpPr txBox="1">
          <a:spLocks noChangeArrowheads="1"/>
        </xdr:cNvSpPr>
      </xdr:nvSpPr>
      <xdr:spPr bwMode="auto">
        <a:xfrm>
          <a:off x="4972050" y="15430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1440" cy="192405"/>
    <xdr:sp macro="" textlink="">
      <xdr:nvSpPr>
        <xdr:cNvPr id="1431" name="Text Box 4">
          <a:extLst>
            <a:ext uri="{FF2B5EF4-FFF2-40B4-BE49-F238E27FC236}">
              <a16:creationId xmlns:a16="http://schemas.microsoft.com/office/drawing/2014/main" id="{DC17A6D0-280F-4EB4-A8BD-7BBA18EEF7B8}"/>
            </a:ext>
          </a:extLst>
        </xdr:cNvPr>
        <xdr:cNvSpPr txBox="1">
          <a:spLocks noChangeArrowheads="1"/>
        </xdr:cNvSpPr>
      </xdr:nvSpPr>
      <xdr:spPr bwMode="auto">
        <a:xfrm>
          <a:off x="4972050" y="15430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1440" cy="192405"/>
    <xdr:sp macro="" textlink="">
      <xdr:nvSpPr>
        <xdr:cNvPr id="1432" name="Text Box 1">
          <a:extLst>
            <a:ext uri="{FF2B5EF4-FFF2-40B4-BE49-F238E27FC236}">
              <a16:creationId xmlns:a16="http://schemas.microsoft.com/office/drawing/2014/main" id="{0081235F-B128-4915-A5B1-91C6B7F00E5D}"/>
            </a:ext>
          </a:extLst>
        </xdr:cNvPr>
        <xdr:cNvSpPr txBox="1">
          <a:spLocks noChangeArrowheads="1"/>
        </xdr:cNvSpPr>
      </xdr:nvSpPr>
      <xdr:spPr bwMode="auto">
        <a:xfrm>
          <a:off x="4972050" y="15430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1440" cy="192405"/>
    <xdr:sp macro="" textlink="">
      <xdr:nvSpPr>
        <xdr:cNvPr id="1433" name="Text Box 2">
          <a:extLst>
            <a:ext uri="{FF2B5EF4-FFF2-40B4-BE49-F238E27FC236}">
              <a16:creationId xmlns:a16="http://schemas.microsoft.com/office/drawing/2014/main" id="{B4EB8E24-B1E5-4906-B69C-1C3815BAE989}"/>
            </a:ext>
          </a:extLst>
        </xdr:cNvPr>
        <xdr:cNvSpPr txBox="1">
          <a:spLocks noChangeArrowheads="1"/>
        </xdr:cNvSpPr>
      </xdr:nvSpPr>
      <xdr:spPr bwMode="auto">
        <a:xfrm>
          <a:off x="4972050" y="15430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1440" cy="192405"/>
    <xdr:sp macro="" textlink="">
      <xdr:nvSpPr>
        <xdr:cNvPr id="1434" name="Text Box 3">
          <a:extLst>
            <a:ext uri="{FF2B5EF4-FFF2-40B4-BE49-F238E27FC236}">
              <a16:creationId xmlns:a16="http://schemas.microsoft.com/office/drawing/2014/main" id="{CEF01504-4FC8-4C3E-821E-8B4E44B2A030}"/>
            </a:ext>
          </a:extLst>
        </xdr:cNvPr>
        <xdr:cNvSpPr txBox="1">
          <a:spLocks noChangeArrowheads="1"/>
        </xdr:cNvSpPr>
      </xdr:nvSpPr>
      <xdr:spPr bwMode="auto">
        <a:xfrm>
          <a:off x="4972050" y="15430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1440" cy="192405"/>
    <xdr:sp macro="" textlink="">
      <xdr:nvSpPr>
        <xdr:cNvPr id="1435" name="Text Box 4">
          <a:extLst>
            <a:ext uri="{FF2B5EF4-FFF2-40B4-BE49-F238E27FC236}">
              <a16:creationId xmlns:a16="http://schemas.microsoft.com/office/drawing/2014/main" id="{7BB6253A-1B78-4B59-B18D-383FDBB788D4}"/>
            </a:ext>
          </a:extLst>
        </xdr:cNvPr>
        <xdr:cNvSpPr txBox="1">
          <a:spLocks noChangeArrowheads="1"/>
        </xdr:cNvSpPr>
      </xdr:nvSpPr>
      <xdr:spPr bwMode="auto">
        <a:xfrm>
          <a:off x="4972050" y="1543050"/>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11</xdr:row>
      <xdr:rowOff>0</xdr:rowOff>
    </xdr:from>
    <xdr:ext cx="91440" cy="192405"/>
    <xdr:sp macro="" textlink="">
      <xdr:nvSpPr>
        <xdr:cNvPr id="1436" name="Text Box 1">
          <a:extLst>
            <a:ext uri="{FF2B5EF4-FFF2-40B4-BE49-F238E27FC236}">
              <a16:creationId xmlns:a16="http://schemas.microsoft.com/office/drawing/2014/main" id="{F4AB42D8-0F91-48BD-A7F3-CA9F0D354DB1}"/>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11</xdr:row>
      <xdr:rowOff>0</xdr:rowOff>
    </xdr:from>
    <xdr:ext cx="91440" cy="192405"/>
    <xdr:sp macro="" textlink="">
      <xdr:nvSpPr>
        <xdr:cNvPr id="1437" name="Text Box 2">
          <a:extLst>
            <a:ext uri="{FF2B5EF4-FFF2-40B4-BE49-F238E27FC236}">
              <a16:creationId xmlns:a16="http://schemas.microsoft.com/office/drawing/2014/main" id="{8DA33E1E-C0DA-4914-B251-9F777B3E030D}"/>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11</xdr:row>
      <xdr:rowOff>0</xdr:rowOff>
    </xdr:from>
    <xdr:ext cx="91440" cy="192405"/>
    <xdr:sp macro="" textlink="">
      <xdr:nvSpPr>
        <xdr:cNvPr id="1438" name="Text Box 3">
          <a:extLst>
            <a:ext uri="{FF2B5EF4-FFF2-40B4-BE49-F238E27FC236}">
              <a16:creationId xmlns:a16="http://schemas.microsoft.com/office/drawing/2014/main" id="{29F55D8F-4151-4DB7-A31B-79946F0FE790}"/>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11</xdr:row>
      <xdr:rowOff>0</xdr:rowOff>
    </xdr:from>
    <xdr:ext cx="91440" cy="192405"/>
    <xdr:sp macro="" textlink="">
      <xdr:nvSpPr>
        <xdr:cNvPr id="1439" name="Text Box 4">
          <a:extLst>
            <a:ext uri="{FF2B5EF4-FFF2-40B4-BE49-F238E27FC236}">
              <a16:creationId xmlns:a16="http://schemas.microsoft.com/office/drawing/2014/main" id="{AD8286E2-6D30-4591-9B71-68145F77E2A0}"/>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0</xdr:rowOff>
    </xdr:from>
    <xdr:ext cx="91440" cy="192405"/>
    <xdr:sp macro="" textlink="">
      <xdr:nvSpPr>
        <xdr:cNvPr id="1440" name="Text Box 1">
          <a:extLst>
            <a:ext uri="{FF2B5EF4-FFF2-40B4-BE49-F238E27FC236}">
              <a16:creationId xmlns:a16="http://schemas.microsoft.com/office/drawing/2014/main" id="{DCDE0692-8FEA-419D-8927-EF56A378E86E}"/>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0</xdr:rowOff>
    </xdr:from>
    <xdr:ext cx="91440" cy="192405"/>
    <xdr:sp macro="" textlink="">
      <xdr:nvSpPr>
        <xdr:cNvPr id="1441" name="Text Box 2">
          <a:extLst>
            <a:ext uri="{FF2B5EF4-FFF2-40B4-BE49-F238E27FC236}">
              <a16:creationId xmlns:a16="http://schemas.microsoft.com/office/drawing/2014/main" id="{3DC3A4E9-9618-4AF1-B335-06BE86E39DCC}"/>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0</xdr:rowOff>
    </xdr:from>
    <xdr:ext cx="91440" cy="192405"/>
    <xdr:sp macro="" textlink="">
      <xdr:nvSpPr>
        <xdr:cNvPr id="1442" name="Text Box 3">
          <a:extLst>
            <a:ext uri="{FF2B5EF4-FFF2-40B4-BE49-F238E27FC236}">
              <a16:creationId xmlns:a16="http://schemas.microsoft.com/office/drawing/2014/main" id="{0663806F-D45B-46D3-AEEF-B49BAC259452}"/>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23</xdr:row>
      <xdr:rowOff>0</xdr:rowOff>
    </xdr:from>
    <xdr:ext cx="91440" cy="192405"/>
    <xdr:sp macro="" textlink="">
      <xdr:nvSpPr>
        <xdr:cNvPr id="1443" name="Text Box 4">
          <a:extLst>
            <a:ext uri="{FF2B5EF4-FFF2-40B4-BE49-F238E27FC236}">
              <a16:creationId xmlns:a16="http://schemas.microsoft.com/office/drawing/2014/main" id="{491E25C7-D79A-4903-BD5C-40CA039007D6}"/>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1444" name="Text Box 1">
          <a:extLst>
            <a:ext uri="{FF2B5EF4-FFF2-40B4-BE49-F238E27FC236}">
              <a16:creationId xmlns:a16="http://schemas.microsoft.com/office/drawing/2014/main" id="{CA1104EF-5240-4501-A2B2-21A45DDF2711}"/>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1445" name="Text Box 2">
          <a:extLst>
            <a:ext uri="{FF2B5EF4-FFF2-40B4-BE49-F238E27FC236}">
              <a16:creationId xmlns:a16="http://schemas.microsoft.com/office/drawing/2014/main" id="{68EECD07-3552-4CA3-A0B4-585022D2FD0A}"/>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1446" name="Text Box 3">
          <a:extLst>
            <a:ext uri="{FF2B5EF4-FFF2-40B4-BE49-F238E27FC236}">
              <a16:creationId xmlns:a16="http://schemas.microsoft.com/office/drawing/2014/main" id="{43E0AC5E-A589-4B8B-8BFC-9E5726BB40B2}"/>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32</xdr:row>
      <xdr:rowOff>0</xdr:rowOff>
    </xdr:from>
    <xdr:ext cx="91440" cy="192405"/>
    <xdr:sp macro="" textlink="">
      <xdr:nvSpPr>
        <xdr:cNvPr id="1447" name="Text Box 4">
          <a:extLst>
            <a:ext uri="{FF2B5EF4-FFF2-40B4-BE49-F238E27FC236}">
              <a16:creationId xmlns:a16="http://schemas.microsoft.com/office/drawing/2014/main" id="{EC7593E7-5B14-40F2-A6F1-A6E805771096}"/>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1448" name="Text Box 1">
          <a:extLst>
            <a:ext uri="{FF2B5EF4-FFF2-40B4-BE49-F238E27FC236}">
              <a16:creationId xmlns:a16="http://schemas.microsoft.com/office/drawing/2014/main" id="{7FB0E284-C5F1-482B-8524-E81CD8B1D347}"/>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1449" name="Text Box 2">
          <a:extLst>
            <a:ext uri="{FF2B5EF4-FFF2-40B4-BE49-F238E27FC236}">
              <a16:creationId xmlns:a16="http://schemas.microsoft.com/office/drawing/2014/main" id="{44FD90D5-9D0B-4A5B-9C50-BD867FED65DB}"/>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1450" name="Text Box 3">
          <a:extLst>
            <a:ext uri="{FF2B5EF4-FFF2-40B4-BE49-F238E27FC236}">
              <a16:creationId xmlns:a16="http://schemas.microsoft.com/office/drawing/2014/main" id="{F5CD2204-4F11-48D7-9167-DC11E7E87697}"/>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0</xdr:colOff>
      <xdr:row>42</xdr:row>
      <xdr:rowOff>0</xdr:rowOff>
    </xdr:from>
    <xdr:ext cx="91440" cy="192405"/>
    <xdr:sp macro="" textlink="">
      <xdr:nvSpPr>
        <xdr:cNvPr id="1451" name="Text Box 4">
          <a:extLst>
            <a:ext uri="{FF2B5EF4-FFF2-40B4-BE49-F238E27FC236}">
              <a16:creationId xmlns:a16="http://schemas.microsoft.com/office/drawing/2014/main" id="{4E6C493D-BBC0-4B69-8A92-0079CF962810}"/>
            </a:ext>
          </a:extLst>
        </xdr:cNvPr>
        <xdr:cNvSpPr txBox="1">
          <a:spLocks noChangeArrowheads="1"/>
        </xdr:cNvSpPr>
      </xdr:nvSpPr>
      <xdr:spPr bwMode="auto">
        <a:xfrm>
          <a:off x="581025" y="2847975"/>
          <a:ext cx="9144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36</xdr:row>
      <xdr:rowOff>0</xdr:rowOff>
    </xdr:from>
    <xdr:to>
      <xdr:col>2</xdr:col>
      <xdr:colOff>91440</xdr:colOff>
      <xdr:row>37</xdr:row>
      <xdr:rowOff>7620</xdr:rowOff>
    </xdr:to>
    <xdr:sp macro="" textlink="">
      <xdr:nvSpPr>
        <xdr:cNvPr id="126137" name="Text Box 8">
          <a:extLst>
            <a:ext uri="{FF2B5EF4-FFF2-40B4-BE49-F238E27FC236}">
              <a16:creationId xmlns:a16="http://schemas.microsoft.com/office/drawing/2014/main" id="{658D3012-DC66-4D3B-81D1-84126CB17107}"/>
            </a:ext>
          </a:extLst>
        </xdr:cNvPr>
        <xdr:cNvSpPr txBox="1">
          <a:spLocks noChangeArrowheads="1"/>
        </xdr:cNvSpPr>
      </xdr:nvSpPr>
      <xdr:spPr bwMode="auto">
        <a:xfrm>
          <a:off x="2880360" y="87782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91440</xdr:colOff>
      <xdr:row>37</xdr:row>
      <xdr:rowOff>7620</xdr:rowOff>
    </xdr:to>
    <xdr:sp macro="" textlink="">
      <xdr:nvSpPr>
        <xdr:cNvPr id="126138" name="Text Box 9">
          <a:extLst>
            <a:ext uri="{FF2B5EF4-FFF2-40B4-BE49-F238E27FC236}">
              <a16:creationId xmlns:a16="http://schemas.microsoft.com/office/drawing/2014/main" id="{50041871-3DF4-46EF-A766-CC606F8CE199}"/>
            </a:ext>
          </a:extLst>
        </xdr:cNvPr>
        <xdr:cNvSpPr txBox="1">
          <a:spLocks noChangeArrowheads="1"/>
        </xdr:cNvSpPr>
      </xdr:nvSpPr>
      <xdr:spPr bwMode="auto">
        <a:xfrm>
          <a:off x="2880360" y="87782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91440</xdr:colOff>
      <xdr:row>37</xdr:row>
      <xdr:rowOff>7620</xdr:rowOff>
    </xdr:to>
    <xdr:sp macro="" textlink="">
      <xdr:nvSpPr>
        <xdr:cNvPr id="126139" name="Text Box 10">
          <a:extLst>
            <a:ext uri="{FF2B5EF4-FFF2-40B4-BE49-F238E27FC236}">
              <a16:creationId xmlns:a16="http://schemas.microsoft.com/office/drawing/2014/main" id="{17FD2316-5889-4BAB-9555-CD6180BFF7DF}"/>
            </a:ext>
          </a:extLst>
        </xdr:cNvPr>
        <xdr:cNvSpPr txBox="1">
          <a:spLocks noChangeArrowheads="1"/>
        </xdr:cNvSpPr>
      </xdr:nvSpPr>
      <xdr:spPr bwMode="auto">
        <a:xfrm>
          <a:off x="2880360" y="87782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36</xdr:row>
      <xdr:rowOff>0</xdr:rowOff>
    </xdr:from>
    <xdr:to>
      <xdr:col>2</xdr:col>
      <xdr:colOff>91440</xdr:colOff>
      <xdr:row>37</xdr:row>
      <xdr:rowOff>7620</xdr:rowOff>
    </xdr:to>
    <xdr:sp macro="" textlink="">
      <xdr:nvSpPr>
        <xdr:cNvPr id="126140" name="Text Box 11">
          <a:extLst>
            <a:ext uri="{FF2B5EF4-FFF2-40B4-BE49-F238E27FC236}">
              <a16:creationId xmlns:a16="http://schemas.microsoft.com/office/drawing/2014/main" id="{E4DAF61D-3EF9-4DA1-B2B5-DA918E635999}"/>
            </a:ext>
          </a:extLst>
        </xdr:cNvPr>
        <xdr:cNvSpPr txBox="1">
          <a:spLocks noChangeArrowheads="1"/>
        </xdr:cNvSpPr>
      </xdr:nvSpPr>
      <xdr:spPr bwMode="auto">
        <a:xfrm>
          <a:off x="2880360" y="8778240"/>
          <a:ext cx="914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695337</xdr:colOff>
      <xdr:row>0</xdr:row>
      <xdr:rowOff>-3999847</xdr:rowOff>
    </xdr:from>
    <xdr:to>
      <xdr:col>3</xdr:col>
      <xdr:colOff>953445</xdr:colOff>
      <xdr:row>0</xdr:row>
      <xdr:rowOff>-3999847</xdr:rowOff>
    </xdr:to>
    <xdr:sp macro="" textlink="">
      <xdr:nvSpPr>
        <xdr:cNvPr id="21" name="Line 17">
          <a:extLst>
            <a:ext uri="{FF2B5EF4-FFF2-40B4-BE49-F238E27FC236}">
              <a16:creationId xmlns:a16="http://schemas.microsoft.com/office/drawing/2014/main" id="{8BF6B26A-30E8-4D46-BC4D-3CEFCE20096C}"/>
            </a:ext>
          </a:extLst>
        </xdr:cNvPr>
        <xdr:cNvSpPr>
          <a:spLocks noChangeShapeType="1"/>
        </xdr:cNvSpPr>
      </xdr:nvSpPr>
      <xdr:spPr bwMode="auto">
        <a:xfrm flipH="1">
          <a:off x="4600587" y="-3999847"/>
          <a:ext cx="258108" cy="0"/>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Light, Daphne" id="{8463F565-33EE-4BF3-8F3F-747BBD920972}" userId="S::daphne.light@jud.ca.gov::0bc31c5e-b49f-4140-ba4c-59a219d3e3d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 dT="2019-03-07T20:04:31.88" personId="{8463F565-33EE-4BF3-8F3F-747BBD920972}" id="{68091633-2012-4F90-B287-9C741F975499}">
    <text xml:space="preserve">Not sure why we call this "hybrid" ?  License is license.  Might just remove this unless it has a clarification significance. 
</text>
  </threadedComment>
  <threadedComment ref="B12" dT="2019-03-07T20:02:45.81" personId="{8463F565-33EE-4BF3-8F3F-747BBD920972}" id="{6AA9823C-C75D-450D-94A4-B1F2592FBB95}">
    <text xml:space="preserve">if line 12 is M&amp;O for software I would move that to group under AS (so under line 10)
</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03-07T20:14:30.20" personId="{8463F565-33EE-4BF3-8F3F-747BBD920972}" id="{9ABDB8DD-4D28-4CAF-9502-3084E805605F}">
    <text xml:space="preserve">This tab is perfect!!!
</text>
  </threadedComment>
</ThreadedComments>
</file>

<file path=xl/threadedComments/threadedComment5.xml><?xml version="1.0" encoding="utf-8"?>
<ThreadedComments xmlns="http://schemas.microsoft.com/office/spreadsheetml/2018/threadedcomments" xmlns:x="http://schemas.openxmlformats.org/spreadsheetml/2006/main">
  <threadedComment ref="B4" dT="2019-03-07T20:15:05.99" personId="{8463F565-33EE-4BF3-8F3F-747BBD920972}" id="{249D2595-C486-4C2A-9F9F-807EFC17BFCD}">
    <text xml:space="preserve">Not sure this makes sense here.  Let's discuss
</text>
  </threadedComment>
</ThreadedComments>
</file>

<file path=xl/threadedComments/threadedComment6.xml><?xml version="1.0" encoding="utf-8"?>
<ThreadedComments xmlns="http://schemas.microsoft.com/office/spreadsheetml/2018/threadedcomments" xmlns:x="http://schemas.openxmlformats.org/spreadsheetml/2006/main">
  <threadedComment ref="B36" dT="2019-03-07T20:22:21.67" personId="{8463F565-33EE-4BF3-8F3F-747BBD920972}" id="{A9ABA5D1-372A-488C-9CB2-B504F1598BB4}">
    <text xml:space="preserve">Would make this # 1 and bold.  Don't want to have the vendors miss this and might make it a footnote in the calc sheet.
</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microsoft.com/office/2017/10/relationships/threadedComment" Target="../threadedComments/threadedComment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4"/>
  <sheetViews>
    <sheetView showGridLines="0" tabSelected="1" showRuler="0" zoomScale="80" zoomScaleNormal="80" workbookViewId="0"/>
  </sheetViews>
  <sheetFormatPr defaultColWidth="8.7109375" defaultRowHeight="15.75" x14ac:dyDescent="0.2"/>
  <cols>
    <col min="1" max="1" width="8.7109375" style="35"/>
    <col min="2" max="2" width="40.7109375" style="32" customWidth="1"/>
    <col min="3" max="3" width="70.7109375" style="33" customWidth="1"/>
    <col min="4" max="4" width="20.7109375" style="34" customWidth="1"/>
    <col min="5" max="5" width="20.7109375" style="323" customWidth="1"/>
    <col min="6" max="16384" width="8.7109375" style="35"/>
  </cols>
  <sheetData>
    <row r="1" spans="1:5" ht="23.25" x14ac:dyDescent="0.35">
      <c r="A1" s="320" t="s">
        <v>533</v>
      </c>
      <c r="D1" s="317"/>
    </row>
    <row r="2" spans="1:5" ht="20.25" x14ac:dyDescent="0.3">
      <c r="A2" s="315" t="s">
        <v>1</v>
      </c>
      <c r="D2" s="317"/>
    </row>
    <row r="4" spans="1:5" ht="18" x14ac:dyDescent="0.2">
      <c r="B4" s="316" t="s">
        <v>2</v>
      </c>
      <c r="C4" s="72"/>
      <c r="D4" s="72"/>
      <c r="E4" s="72"/>
    </row>
    <row r="5" spans="1:5" ht="114" x14ac:dyDescent="0.2">
      <c r="B5" s="44" t="s">
        <v>3</v>
      </c>
      <c r="C5" s="45" t="s">
        <v>4</v>
      </c>
      <c r="D5" s="68"/>
    </row>
    <row r="7" spans="1:5" ht="34.9" customHeight="1" x14ac:dyDescent="0.2">
      <c r="B7" s="67" t="s">
        <v>5</v>
      </c>
      <c r="C7" s="74" t="s">
        <v>6</v>
      </c>
      <c r="D7" s="71"/>
    </row>
    <row r="8" spans="1:5" ht="15.6" customHeight="1" x14ac:dyDescent="0.2">
      <c r="B8" s="67" t="s">
        <v>7</v>
      </c>
      <c r="C8" s="69" t="s">
        <v>8</v>
      </c>
      <c r="D8" s="73"/>
    </row>
    <row r="10" spans="1:5" x14ac:dyDescent="0.2">
      <c r="B10" s="38" t="s">
        <v>9</v>
      </c>
      <c r="C10" s="38" t="s">
        <v>10</v>
      </c>
      <c r="D10" s="70"/>
    </row>
    <row r="11" spans="1:5" s="49" customFormat="1" ht="142.5" x14ac:dyDescent="0.2">
      <c r="B11" s="41" t="s">
        <v>11</v>
      </c>
      <c r="C11" s="47" t="s">
        <v>12</v>
      </c>
      <c r="D11" s="70"/>
      <c r="E11" s="324"/>
    </row>
    <row r="12" spans="1:5" s="49" customFormat="1" ht="139.5" customHeight="1" x14ac:dyDescent="0.2">
      <c r="B12" s="41" t="s">
        <v>13</v>
      </c>
      <c r="C12" s="47" t="s">
        <v>14</v>
      </c>
      <c r="D12" s="70"/>
      <c r="E12" s="324"/>
    </row>
    <row r="15" spans="1:5" x14ac:dyDescent="0.2">
      <c r="B15" s="334" t="s">
        <v>15</v>
      </c>
      <c r="C15" s="335"/>
      <c r="D15" s="336"/>
      <c r="E15" s="337"/>
    </row>
    <row r="17" spans="2:5" s="43" customFormat="1" ht="15" x14ac:dyDescent="0.2">
      <c r="B17" s="44" t="s">
        <v>16</v>
      </c>
      <c r="C17" s="46">
        <v>43481</v>
      </c>
      <c r="E17" s="45"/>
    </row>
    <row r="18" spans="2:5" s="34" customFormat="1" x14ac:dyDescent="0.2">
      <c r="B18" s="38" t="s">
        <v>17</v>
      </c>
      <c r="C18" s="37" t="s">
        <v>18</v>
      </c>
      <c r="D18" s="38" t="s">
        <v>19</v>
      </c>
      <c r="E18" s="33"/>
    </row>
    <row r="19" spans="2:5" s="43" customFormat="1" ht="42.75" x14ac:dyDescent="0.2">
      <c r="B19" s="42" t="s">
        <v>20</v>
      </c>
      <c r="C19" s="47" t="s">
        <v>21</v>
      </c>
      <c r="D19" s="187" t="s">
        <v>22</v>
      </c>
      <c r="E19" s="45"/>
    </row>
    <row r="20" spans="2:5" s="43" customFormat="1" ht="28.5" x14ac:dyDescent="0.2">
      <c r="B20" s="42" t="s">
        <v>23</v>
      </c>
      <c r="C20" s="47" t="s">
        <v>24</v>
      </c>
      <c r="D20" s="187" t="s">
        <v>25</v>
      </c>
      <c r="E20" s="45"/>
    </row>
    <row r="21" spans="2:5" s="43" customFormat="1" ht="71.25" x14ac:dyDescent="0.2">
      <c r="B21" s="42" t="s">
        <v>26</v>
      </c>
      <c r="C21" s="47" t="s">
        <v>27</v>
      </c>
      <c r="D21" s="187" t="s">
        <v>28</v>
      </c>
      <c r="E21" s="45"/>
    </row>
    <row r="22" spans="2:5" s="43" customFormat="1" ht="42.75" x14ac:dyDescent="0.2">
      <c r="B22" s="42" t="s">
        <v>29</v>
      </c>
      <c r="C22" s="47" t="s">
        <v>30</v>
      </c>
      <c r="D22" s="41" t="s">
        <v>31</v>
      </c>
      <c r="E22" s="45"/>
    </row>
    <row r="23" spans="2:5" s="43" customFormat="1" ht="57" x14ac:dyDescent="0.2">
      <c r="B23" s="42" t="s">
        <v>32</v>
      </c>
      <c r="C23" s="47" t="s">
        <v>33</v>
      </c>
      <c r="D23" s="41" t="s">
        <v>34</v>
      </c>
      <c r="E23" s="45"/>
    </row>
    <row r="24" spans="2:5" x14ac:dyDescent="0.2">
      <c r="B24" s="36"/>
      <c r="D24" s="32"/>
    </row>
    <row r="25" spans="2:5" s="34" customFormat="1" ht="45" x14ac:dyDescent="0.2">
      <c r="B25" s="329" t="s">
        <v>35</v>
      </c>
      <c r="C25" s="329" t="s">
        <v>36</v>
      </c>
      <c r="D25" s="330" t="s">
        <v>37</v>
      </c>
      <c r="E25" s="331" t="s">
        <v>530</v>
      </c>
    </row>
    <row r="26" spans="2:5" s="43" customFormat="1" ht="99.75" x14ac:dyDescent="0.2">
      <c r="B26" s="42" t="s">
        <v>39</v>
      </c>
      <c r="C26" s="47" t="s">
        <v>40</v>
      </c>
      <c r="D26" s="41" t="s">
        <v>41</v>
      </c>
      <c r="E26" s="181" t="s">
        <v>42</v>
      </c>
    </row>
    <row r="27" spans="2:5" s="43" customFormat="1" ht="57" x14ac:dyDescent="0.2">
      <c r="B27" s="42" t="s">
        <v>43</v>
      </c>
      <c r="C27" s="47" t="s">
        <v>44</v>
      </c>
      <c r="D27" s="41"/>
      <c r="E27" s="325" t="s">
        <v>45</v>
      </c>
    </row>
    <row r="28" spans="2:5" s="43" customFormat="1" ht="71.25" x14ac:dyDescent="0.2">
      <c r="B28" s="42" t="s">
        <v>46</v>
      </c>
      <c r="C28" s="47" t="s">
        <v>47</v>
      </c>
      <c r="D28" s="41"/>
      <c r="E28" s="181" t="s">
        <v>48</v>
      </c>
    </row>
    <row r="29" spans="2:5" s="43" customFormat="1" ht="57" x14ac:dyDescent="0.2">
      <c r="B29" s="42" t="s">
        <v>49</v>
      </c>
      <c r="C29" s="47" t="s">
        <v>50</v>
      </c>
      <c r="D29" s="41"/>
      <c r="E29" s="325" t="s">
        <v>51</v>
      </c>
    </row>
    <row r="30" spans="2:5" s="43" customFormat="1" ht="45" x14ac:dyDescent="0.2">
      <c r="B30" s="42" t="s">
        <v>52</v>
      </c>
      <c r="C30" s="47" t="s">
        <v>53</v>
      </c>
      <c r="D30" s="41" t="s">
        <v>54</v>
      </c>
      <c r="E30" s="325" t="s">
        <v>55</v>
      </c>
    </row>
    <row r="31" spans="2:5" s="43" customFormat="1" ht="42.75" x14ac:dyDescent="0.2">
      <c r="B31" s="48" t="s">
        <v>56</v>
      </c>
      <c r="C31" s="47" t="s">
        <v>57</v>
      </c>
      <c r="D31" s="166"/>
      <c r="E31" s="325" t="s">
        <v>58</v>
      </c>
    </row>
    <row r="32" spans="2:5" s="43" customFormat="1" ht="15" x14ac:dyDescent="0.2">
      <c r="B32" s="44"/>
      <c r="C32" s="45"/>
      <c r="E32" s="45"/>
    </row>
    <row r="33" spans="2:5" s="43" customFormat="1" ht="15" x14ac:dyDescent="0.2">
      <c r="B33" s="44"/>
      <c r="C33" s="45"/>
      <c r="E33" s="45"/>
    </row>
    <row r="34" spans="2:5" s="43" customFormat="1" ht="15" x14ac:dyDescent="0.2">
      <c r="B34" s="44"/>
      <c r="C34" s="45"/>
      <c r="E34" s="45"/>
    </row>
    <row r="35" spans="2:5" s="43" customFormat="1" ht="15" x14ac:dyDescent="0.2">
      <c r="B35" s="44"/>
      <c r="C35" s="45"/>
      <c r="E35" s="45"/>
    </row>
    <row r="36" spans="2:5" s="43" customFormat="1" ht="15" x14ac:dyDescent="0.2">
      <c r="B36" s="44"/>
      <c r="C36" s="45"/>
      <c r="E36" s="45"/>
    </row>
    <row r="37" spans="2:5" s="43" customFormat="1" ht="15" x14ac:dyDescent="0.2">
      <c r="B37" s="44"/>
      <c r="C37" s="45"/>
      <c r="E37" s="45"/>
    </row>
    <row r="38" spans="2:5" s="43" customFormat="1" ht="15" x14ac:dyDescent="0.2">
      <c r="B38" s="44"/>
      <c r="C38" s="45"/>
      <c r="E38" s="45"/>
    </row>
    <row r="39" spans="2:5" s="43" customFormat="1" ht="14.25" x14ac:dyDescent="0.2">
      <c r="E39" s="45"/>
    </row>
    <row r="40" spans="2:5" s="43" customFormat="1" ht="14.25" x14ac:dyDescent="0.2">
      <c r="E40" s="45"/>
    </row>
    <row r="41" spans="2:5" s="43" customFormat="1" ht="14.25" x14ac:dyDescent="0.2">
      <c r="E41" s="45"/>
    </row>
    <row r="42" spans="2:5" s="43" customFormat="1" ht="15" x14ac:dyDescent="0.2">
      <c r="B42" s="44"/>
      <c r="C42" s="45"/>
      <c r="E42" s="45"/>
    </row>
    <row r="43" spans="2:5" s="43" customFormat="1" ht="15" x14ac:dyDescent="0.2">
      <c r="B43" s="44"/>
      <c r="C43" s="45"/>
      <c r="E43" s="45"/>
    </row>
    <row r="44" spans="2:5" s="43" customFormat="1" ht="15" x14ac:dyDescent="0.2">
      <c r="B44" s="44"/>
      <c r="C44" s="45"/>
      <c r="E44" s="45"/>
    </row>
  </sheetData>
  <mergeCells count="1">
    <mergeCell ref="B15:E15"/>
  </mergeCells>
  <pageMargins left="0.25" right="0.25" top="0.75" bottom="0.75" header="0.3" footer="0.3"/>
  <pageSetup scale="52" orientation="portrait" r:id="rId1"/>
  <headerFooter>
    <oddHeader>&amp;L&amp;8FACILITIES SERVICES’ CAFM 2.0 PROJECT 
an Integrated Workplace Management System (IWMS)&amp;R&amp;G</oddHeader>
    <oddFooter>&amp;L&amp;8worksheet: &amp;A&amp;C&amp;P of &amp;N&amp;R&amp;8&amp;F</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0B2A9-C380-4CDF-8D89-94F4C95F5357}">
  <dimension ref="A1"/>
  <sheetViews>
    <sheetView workbookViewId="0"/>
  </sheetViews>
  <sheetFormatPr defaultRowHeight="12.75" x14ac:dyDescent="0.2"/>
  <sheetData/>
  <pageMargins left="0.25" right="0.25"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38852-100D-4D3B-BE4D-5BBA848C6499}">
  <sheetPr>
    <pageSetUpPr fitToPage="1"/>
  </sheetPr>
  <dimension ref="A1:H82"/>
  <sheetViews>
    <sheetView zoomScaleNormal="100" workbookViewId="0"/>
  </sheetViews>
  <sheetFormatPr defaultColWidth="9.28515625" defaultRowHeight="12.75" x14ac:dyDescent="0.2"/>
  <cols>
    <col min="1" max="1" width="13" style="31" bestFit="1" customWidth="1"/>
    <col min="2" max="2" width="48.5703125" style="31" bestFit="1" customWidth="1"/>
    <col min="3" max="3" width="42.85546875" style="31" bestFit="1" customWidth="1"/>
    <col min="4" max="8" width="8.7109375" style="31" customWidth="1"/>
    <col min="9" max="16384" width="9.28515625" style="31"/>
  </cols>
  <sheetData>
    <row r="1" spans="1:8" ht="15.75" x14ac:dyDescent="0.25">
      <c r="A1" s="258" t="s">
        <v>450</v>
      </c>
    </row>
    <row r="2" spans="1:8" ht="15.75" x14ac:dyDescent="0.25">
      <c r="A2" s="258" t="s">
        <v>451</v>
      </c>
    </row>
    <row r="3" spans="1:8" s="35" customFormat="1" x14ac:dyDescent="0.2"/>
    <row r="4" spans="1:8" s="35" customFormat="1" x14ac:dyDescent="0.2"/>
    <row r="5" spans="1:8" s="263" customFormat="1" ht="36" x14ac:dyDescent="0.2">
      <c r="A5" s="259" t="s">
        <v>452</v>
      </c>
      <c r="B5" s="260" t="s">
        <v>453</v>
      </c>
      <c r="C5" s="260" t="s">
        <v>454</v>
      </c>
      <c r="D5" s="261" t="s">
        <v>455</v>
      </c>
      <c r="E5" s="261" t="s">
        <v>456</v>
      </c>
      <c r="F5" s="261" t="s">
        <v>457</v>
      </c>
      <c r="G5" s="261" t="s">
        <v>458</v>
      </c>
      <c r="H5" s="262" t="s">
        <v>459</v>
      </c>
    </row>
    <row r="6" spans="1:8" s="35" customFormat="1" x14ac:dyDescent="0.2">
      <c r="A6" s="264" t="s">
        <v>460</v>
      </c>
      <c r="B6" s="166" t="s">
        <v>461</v>
      </c>
      <c r="C6" s="166" t="s">
        <v>462</v>
      </c>
      <c r="D6" s="265"/>
      <c r="E6" s="265"/>
      <c r="F6" s="265"/>
      <c r="G6" s="264"/>
      <c r="H6" s="266">
        <v>6144</v>
      </c>
    </row>
    <row r="7" spans="1:8" s="35" customFormat="1" x14ac:dyDescent="0.2">
      <c r="A7" s="264" t="s">
        <v>460</v>
      </c>
      <c r="B7" s="166" t="s">
        <v>461</v>
      </c>
      <c r="C7" s="166" t="s">
        <v>463</v>
      </c>
      <c r="D7" s="265"/>
      <c r="E7" s="265"/>
      <c r="F7" s="265"/>
      <c r="G7" s="264"/>
      <c r="H7" s="266">
        <v>6144</v>
      </c>
    </row>
    <row r="8" spans="1:8" s="35" customFormat="1" x14ac:dyDescent="0.2">
      <c r="A8" s="264" t="s">
        <v>460</v>
      </c>
      <c r="B8" s="166" t="s">
        <v>464</v>
      </c>
      <c r="C8" s="166" t="s">
        <v>465</v>
      </c>
      <c r="D8" s="265">
        <v>1</v>
      </c>
      <c r="E8" s="265">
        <v>4</v>
      </c>
      <c r="F8" s="267" t="s">
        <v>466</v>
      </c>
      <c r="G8" s="264">
        <v>3000</v>
      </c>
      <c r="H8" s="266">
        <v>8192</v>
      </c>
    </row>
    <row r="9" spans="1:8" s="35" customFormat="1" x14ac:dyDescent="0.2">
      <c r="A9" s="264" t="s">
        <v>460</v>
      </c>
      <c r="B9" s="166" t="s">
        <v>464</v>
      </c>
      <c r="C9" s="166" t="s">
        <v>467</v>
      </c>
      <c r="D9" s="265">
        <v>4</v>
      </c>
      <c r="E9" s="265">
        <v>8</v>
      </c>
      <c r="F9" s="267" t="s">
        <v>466</v>
      </c>
      <c r="G9" s="264">
        <v>2700</v>
      </c>
      <c r="H9" s="266">
        <v>264220</v>
      </c>
    </row>
    <row r="10" spans="1:8" s="35" customFormat="1" x14ac:dyDescent="0.2">
      <c r="A10" s="264" t="s">
        <v>460</v>
      </c>
      <c r="B10" s="166" t="s">
        <v>464</v>
      </c>
      <c r="C10" s="166" t="s">
        <v>468</v>
      </c>
      <c r="D10" s="265">
        <v>4</v>
      </c>
      <c r="E10" s="265">
        <v>8</v>
      </c>
      <c r="F10" s="267" t="s">
        <v>466</v>
      </c>
      <c r="G10" s="264">
        <v>2700</v>
      </c>
      <c r="H10" s="266">
        <v>262144</v>
      </c>
    </row>
    <row r="11" spans="1:8" s="35" customFormat="1" x14ac:dyDescent="0.2">
      <c r="A11" s="264" t="s">
        <v>460</v>
      </c>
      <c r="B11" s="166" t="s">
        <v>464</v>
      </c>
      <c r="C11" s="166" t="s">
        <v>469</v>
      </c>
      <c r="D11" s="265">
        <v>4</v>
      </c>
      <c r="E11" s="265">
        <v>8</v>
      </c>
      <c r="F11" s="267" t="s">
        <v>466</v>
      </c>
      <c r="G11" s="264">
        <v>2700</v>
      </c>
      <c r="H11" s="266">
        <v>264200</v>
      </c>
    </row>
    <row r="12" spans="1:8" s="35" customFormat="1" x14ac:dyDescent="0.2">
      <c r="A12" s="264" t="s">
        <v>460</v>
      </c>
      <c r="B12" s="166" t="s">
        <v>464</v>
      </c>
      <c r="C12" s="166" t="s">
        <v>470</v>
      </c>
      <c r="D12" s="265">
        <v>1</v>
      </c>
      <c r="E12" s="265">
        <v>2</v>
      </c>
      <c r="F12" s="267" t="s">
        <v>466</v>
      </c>
      <c r="G12" s="264">
        <v>2600</v>
      </c>
      <c r="H12" s="266">
        <v>32768</v>
      </c>
    </row>
    <row r="13" spans="1:8" s="35" customFormat="1" x14ac:dyDescent="0.2">
      <c r="A13" s="264" t="s">
        <v>460</v>
      </c>
      <c r="B13" s="166" t="s">
        <v>471</v>
      </c>
      <c r="C13" s="166" t="s">
        <v>472</v>
      </c>
      <c r="D13" s="265"/>
      <c r="E13" s="265"/>
      <c r="F13" s="265"/>
      <c r="G13" s="264"/>
      <c r="H13" s="266">
        <v>8192</v>
      </c>
    </row>
    <row r="14" spans="1:8" s="35" customFormat="1" x14ac:dyDescent="0.2">
      <c r="A14" s="264" t="s">
        <v>460</v>
      </c>
      <c r="B14" s="166" t="s">
        <v>471</v>
      </c>
      <c r="C14" s="166" t="s">
        <v>473</v>
      </c>
      <c r="D14" s="265"/>
      <c r="E14" s="265"/>
      <c r="F14" s="265"/>
      <c r="G14" s="264"/>
      <c r="H14" s="266">
        <v>8192</v>
      </c>
    </row>
    <row r="15" spans="1:8" s="35" customFormat="1" x14ac:dyDescent="0.2">
      <c r="A15" s="264" t="s">
        <v>460</v>
      </c>
      <c r="B15" s="166" t="s">
        <v>474</v>
      </c>
      <c r="C15" s="166" t="s">
        <v>475</v>
      </c>
      <c r="D15" s="265">
        <v>1</v>
      </c>
      <c r="E15" s="265">
        <v>4</v>
      </c>
      <c r="F15" s="267" t="s">
        <v>466</v>
      </c>
      <c r="G15" s="264">
        <v>3000</v>
      </c>
      <c r="H15" s="266">
        <v>8192</v>
      </c>
    </row>
    <row r="16" spans="1:8" s="35" customFormat="1" x14ac:dyDescent="0.2">
      <c r="A16" s="264" t="s">
        <v>460</v>
      </c>
      <c r="B16" s="166" t="s">
        <v>474</v>
      </c>
      <c r="C16" s="166" t="s">
        <v>476</v>
      </c>
      <c r="D16" s="265">
        <v>4</v>
      </c>
      <c r="E16" s="265">
        <v>8</v>
      </c>
      <c r="F16" s="267" t="s">
        <v>466</v>
      </c>
      <c r="G16" s="264">
        <v>2700</v>
      </c>
      <c r="H16" s="266">
        <v>264200</v>
      </c>
    </row>
    <row r="17" spans="1:8" s="35" customFormat="1" x14ac:dyDescent="0.2">
      <c r="A17" s="264" t="s">
        <v>477</v>
      </c>
      <c r="B17" s="166" t="s">
        <v>478</v>
      </c>
      <c r="C17" s="166" t="s">
        <v>479</v>
      </c>
      <c r="D17" s="265"/>
      <c r="E17" s="265"/>
      <c r="F17" s="265"/>
      <c r="G17" s="264"/>
      <c r="H17" s="266">
        <v>6144</v>
      </c>
    </row>
    <row r="18" spans="1:8" s="35" customFormat="1" x14ac:dyDescent="0.2">
      <c r="A18" s="264" t="s">
        <v>477</v>
      </c>
      <c r="B18" s="166" t="s">
        <v>478</v>
      </c>
      <c r="C18" s="166" t="s">
        <v>480</v>
      </c>
      <c r="D18" s="265"/>
      <c r="E18" s="265"/>
      <c r="F18" s="265"/>
      <c r="G18" s="264"/>
      <c r="H18" s="266">
        <v>6144</v>
      </c>
    </row>
    <row r="19" spans="1:8" s="35" customFormat="1" x14ac:dyDescent="0.2">
      <c r="A19" s="264" t="s">
        <v>477</v>
      </c>
      <c r="B19" s="166" t="s">
        <v>481</v>
      </c>
      <c r="C19" s="166" t="s">
        <v>482</v>
      </c>
      <c r="D19" s="265">
        <v>1</v>
      </c>
      <c r="E19" s="265">
        <v>4</v>
      </c>
      <c r="F19" s="267" t="s">
        <v>466</v>
      </c>
      <c r="G19" s="264">
        <v>3000</v>
      </c>
      <c r="H19" s="266">
        <v>8192</v>
      </c>
    </row>
    <row r="20" spans="1:8" s="35" customFormat="1" x14ac:dyDescent="0.2">
      <c r="A20" s="264" t="s">
        <v>477</v>
      </c>
      <c r="B20" s="166" t="s">
        <v>481</v>
      </c>
      <c r="C20" s="166" t="s">
        <v>483</v>
      </c>
      <c r="D20" s="265">
        <v>4</v>
      </c>
      <c r="E20" s="265">
        <v>8</v>
      </c>
      <c r="F20" s="267" t="s">
        <v>466</v>
      </c>
      <c r="G20" s="264">
        <v>2700</v>
      </c>
      <c r="H20" s="266">
        <v>262144</v>
      </c>
    </row>
    <row r="21" spans="1:8" s="35" customFormat="1" x14ac:dyDescent="0.2">
      <c r="A21" s="264" t="s">
        <v>477</v>
      </c>
      <c r="B21" s="166" t="s">
        <v>481</v>
      </c>
      <c r="C21" s="166" t="s">
        <v>484</v>
      </c>
      <c r="D21" s="265">
        <v>4</v>
      </c>
      <c r="E21" s="265">
        <v>8</v>
      </c>
      <c r="F21" s="267" t="s">
        <v>466</v>
      </c>
      <c r="G21" s="264">
        <v>2700</v>
      </c>
      <c r="H21" s="266">
        <v>262144</v>
      </c>
    </row>
    <row r="22" spans="1:8" s="35" customFormat="1" x14ac:dyDescent="0.2">
      <c r="A22" s="264" t="s">
        <v>477</v>
      </c>
      <c r="B22" s="166" t="s">
        <v>481</v>
      </c>
      <c r="C22" s="166" t="s">
        <v>485</v>
      </c>
      <c r="D22" s="265">
        <v>4</v>
      </c>
      <c r="E22" s="265">
        <v>8</v>
      </c>
      <c r="F22" s="267" t="s">
        <v>466</v>
      </c>
      <c r="G22" s="264">
        <v>2700</v>
      </c>
      <c r="H22" s="266">
        <v>262144</v>
      </c>
    </row>
    <row r="23" spans="1:8" s="35" customFormat="1" x14ac:dyDescent="0.2">
      <c r="A23" s="264" t="s">
        <v>477</v>
      </c>
      <c r="B23" s="166" t="s">
        <v>481</v>
      </c>
      <c r="C23" s="166" t="s">
        <v>486</v>
      </c>
      <c r="D23" s="265">
        <v>1</v>
      </c>
      <c r="E23" s="265">
        <v>2</v>
      </c>
      <c r="F23" s="267" t="s">
        <v>466</v>
      </c>
      <c r="G23" s="264">
        <v>2600</v>
      </c>
      <c r="H23" s="266">
        <v>32768</v>
      </c>
    </row>
    <row r="24" spans="1:8" s="35" customFormat="1" x14ac:dyDescent="0.2">
      <c r="A24" s="264" t="s">
        <v>477</v>
      </c>
      <c r="B24" s="166" t="s">
        <v>487</v>
      </c>
      <c r="C24" s="166" t="s">
        <v>488</v>
      </c>
      <c r="D24" s="265"/>
      <c r="E24" s="265"/>
      <c r="F24" s="265"/>
      <c r="G24" s="264"/>
      <c r="H24" s="266">
        <v>8192</v>
      </c>
    </row>
    <row r="25" spans="1:8" s="35" customFormat="1" x14ac:dyDescent="0.2">
      <c r="A25" s="264" t="s">
        <v>477</v>
      </c>
      <c r="B25" s="166" t="s">
        <v>487</v>
      </c>
      <c r="C25" s="166" t="s">
        <v>489</v>
      </c>
      <c r="D25" s="265"/>
      <c r="E25" s="265"/>
      <c r="F25" s="265"/>
      <c r="G25" s="264"/>
      <c r="H25" s="266">
        <v>8192</v>
      </c>
    </row>
    <row r="26" spans="1:8" s="35" customFormat="1" x14ac:dyDescent="0.2">
      <c r="A26" s="264" t="s">
        <v>477</v>
      </c>
      <c r="B26" s="166" t="s">
        <v>490</v>
      </c>
      <c r="C26" s="166" t="s">
        <v>491</v>
      </c>
      <c r="D26" s="265">
        <v>1</v>
      </c>
      <c r="E26" s="265">
        <v>4</v>
      </c>
      <c r="F26" s="267" t="s">
        <v>466</v>
      </c>
      <c r="G26" s="264">
        <v>3000</v>
      </c>
      <c r="H26" s="266">
        <v>8192</v>
      </c>
    </row>
    <row r="27" spans="1:8" s="35" customFormat="1" x14ac:dyDescent="0.2">
      <c r="A27" s="264" t="s">
        <v>477</v>
      </c>
      <c r="B27" s="166" t="s">
        <v>490</v>
      </c>
      <c r="C27" s="166" t="s">
        <v>492</v>
      </c>
      <c r="D27" s="265">
        <v>4</v>
      </c>
      <c r="E27" s="265">
        <v>8</v>
      </c>
      <c r="F27" s="267" t="s">
        <v>466</v>
      </c>
      <c r="G27" s="264">
        <v>2700</v>
      </c>
      <c r="H27" s="266">
        <v>262144</v>
      </c>
    </row>
    <row r="28" spans="1:8" s="35" customFormat="1" x14ac:dyDescent="0.2">
      <c r="A28" s="166" t="s">
        <v>493</v>
      </c>
      <c r="B28" s="166" t="s">
        <v>494</v>
      </c>
      <c r="C28" s="166" t="s">
        <v>495</v>
      </c>
      <c r="D28" s="265"/>
      <c r="E28" s="265"/>
      <c r="F28" s="264"/>
      <c r="G28" s="264"/>
      <c r="H28" s="266"/>
    </row>
    <row r="29" spans="1:8" s="35" customFormat="1" x14ac:dyDescent="0.2">
      <c r="A29" s="166" t="s">
        <v>493</v>
      </c>
      <c r="B29" s="166" t="s">
        <v>496</v>
      </c>
      <c r="C29" s="166" t="s">
        <v>497</v>
      </c>
      <c r="D29" s="265">
        <v>1</v>
      </c>
      <c r="E29" s="265">
        <v>4</v>
      </c>
      <c r="F29" s="267" t="s">
        <v>466</v>
      </c>
      <c r="G29" s="264">
        <v>3000</v>
      </c>
      <c r="H29" s="266">
        <v>8192</v>
      </c>
    </row>
    <row r="30" spans="1:8" s="35" customFormat="1" x14ac:dyDescent="0.2">
      <c r="A30" s="166" t="s">
        <v>493</v>
      </c>
      <c r="B30" s="166" t="s">
        <v>496</v>
      </c>
      <c r="C30" s="166" t="s">
        <v>498</v>
      </c>
      <c r="D30" s="265">
        <v>4</v>
      </c>
      <c r="E30" s="265">
        <v>8</v>
      </c>
      <c r="F30" s="267" t="s">
        <v>466</v>
      </c>
      <c r="G30" s="264">
        <v>2700</v>
      </c>
      <c r="H30" s="266">
        <v>262144</v>
      </c>
    </row>
    <row r="31" spans="1:8" s="35" customFormat="1" x14ac:dyDescent="0.2">
      <c r="A31" s="166" t="s">
        <v>493</v>
      </c>
      <c r="B31" s="166" t="s">
        <v>496</v>
      </c>
      <c r="C31" s="166" t="s">
        <v>499</v>
      </c>
      <c r="D31" s="265">
        <v>4</v>
      </c>
      <c r="E31" s="265">
        <v>8</v>
      </c>
      <c r="F31" s="267" t="s">
        <v>466</v>
      </c>
      <c r="G31" s="264">
        <v>2700</v>
      </c>
      <c r="H31" s="266">
        <v>262144</v>
      </c>
    </row>
    <row r="32" spans="1:8" s="35" customFormat="1" x14ac:dyDescent="0.2">
      <c r="A32" s="166" t="s">
        <v>493</v>
      </c>
      <c r="B32" s="166" t="s">
        <v>496</v>
      </c>
      <c r="C32" s="166" t="s">
        <v>500</v>
      </c>
      <c r="D32" s="265">
        <v>1</v>
      </c>
      <c r="E32" s="265">
        <v>2</v>
      </c>
      <c r="F32" s="267" t="s">
        <v>466</v>
      </c>
      <c r="G32" s="264">
        <v>2600</v>
      </c>
      <c r="H32" s="266">
        <v>32768</v>
      </c>
    </row>
    <row r="33" spans="4:8" s="35" customFormat="1" x14ac:dyDescent="0.2">
      <c r="D33" s="268"/>
      <c r="E33" s="268"/>
      <c r="F33" s="188"/>
      <c r="G33" s="188"/>
      <c r="H33" s="269"/>
    </row>
    <row r="34" spans="4:8" s="35" customFormat="1" x14ac:dyDescent="0.2">
      <c r="D34" s="268"/>
      <c r="E34" s="268"/>
      <c r="F34" s="188"/>
      <c r="G34" s="188"/>
      <c r="H34" s="269"/>
    </row>
    <row r="35" spans="4:8" s="35" customFormat="1" x14ac:dyDescent="0.2"/>
    <row r="36" spans="4:8" s="35" customFormat="1" x14ac:dyDescent="0.2"/>
    <row r="37" spans="4:8" s="35" customFormat="1" x14ac:dyDescent="0.2"/>
    <row r="38" spans="4:8" s="35" customFormat="1" x14ac:dyDescent="0.2"/>
    <row r="39" spans="4:8" s="35" customFormat="1" x14ac:dyDescent="0.2"/>
    <row r="40" spans="4:8" s="35" customFormat="1" x14ac:dyDescent="0.2"/>
    <row r="41" spans="4:8" s="35" customFormat="1" x14ac:dyDescent="0.2"/>
    <row r="42" spans="4:8" s="35" customFormat="1" x14ac:dyDescent="0.2"/>
    <row r="43" spans="4:8" s="35" customFormat="1" x14ac:dyDescent="0.2"/>
    <row r="44" spans="4:8" s="35" customFormat="1" x14ac:dyDescent="0.2"/>
    <row r="45" spans="4:8" s="35" customFormat="1" x14ac:dyDescent="0.2"/>
    <row r="46" spans="4:8" s="35" customFormat="1" x14ac:dyDescent="0.2"/>
    <row r="47" spans="4:8" s="35" customFormat="1" x14ac:dyDescent="0.2"/>
    <row r="48" spans="4:8" s="35" customFormat="1" x14ac:dyDescent="0.2"/>
    <row r="49" s="35" customFormat="1" x14ac:dyDescent="0.2"/>
    <row r="50" s="35" customFormat="1" x14ac:dyDescent="0.2"/>
    <row r="51" s="35" customFormat="1" x14ac:dyDescent="0.2"/>
    <row r="52" s="35" customFormat="1" x14ac:dyDescent="0.2"/>
    <row r="53" s="35" customFormat="1" x14ac:dyDescent="0.2"/>
    <row r="54" s="35" customFormat="1" x14ac:dyDescent="0.2"/>
    <row r="55" s="35" customFormat="1" x14ac:dyDescent="0.2"/>
    <row r="56" s="35" customFormat="1" x14ac:dyDescent="0.2"/>
    <row r="57" s="35" customFormat="1" x14ac:dyDescent="0.2"/>
    <row r="58" s="35" customFormat="1" x14ac:dyDescent="0.2"/>
    <row r="59" s="35" customFormat="1" x14ac:dyDescent="0.2"/>
    <row r="60" s="35" customFormat="1" x14ac:dyDescent="0.2"/>
    <row r="61" s="35" customFormat="1" x14ac:dyDescent="0.2"/>
    <row r="62" s="35" customFormat="1" x14ac:dyDescent="0.2"/>
    <row r="63" s="35" customFormat="1" x14ac:dyDescent="0.2"/>
    <row r="64" s="35" customFormat="1" x14ac:dyDescent="0.2"/>
    <row r="65" s="35" customFormat="1" x14ac:dyDescent="0.2"/>
    <row r="66" s="35" customFormat="1" x14ac:dyDescent="0.2"/>
    <row r="67" s="35" customFormat="1" x14ac:dyDescent="0.2"/>
    <row r="68" s="35" customFormat="1" x14ac:dyDescent="0.2"/>
    <row r="69" s="35" customFormat="1" x14ac:dyDescent="0.2"/>
    <row r="70" s="35" customFormat="1" x14ac:dyDescent="0.2"/>
    <row r="71" s="35" customFormat="1" x14ac:dyDescent="0.2"/>
    <row r="72" s="35" customFormat="1" x14ac:dyDescent="0.2"/>
    <row r="73" s="35" customFormat="1" x14ac:dyDescent="0.2"/>
    <row r="74" s="35" customFormat="1" x14ac:dyDescent="0.2"/>
    <row r="75" s="35" customFormat="1" x14ac:dyDescent="0.2"/>
    <row r="76" s="35" customFormat="1" x14ac:dyDescent="0.2"/>
    <row r="77" s="35" customFormat="1" x14ac:dyDescent="0.2"/>
    <row r="78" s="35" customFormat="1" x14ac:dyDescent="0.2"/>
    <row r="79" s="35" customFormat="1" x14ac:dyDescent="0.2"/>
    <row r="80" s="35" customFormat="1" x14ac:dyDescent="0.2"/>
    <row r="81" s="35" customFormat="1" x14ac:dyDescent="0.2"/>
    <row r="82" s="35" customFormat="1" x14ac:dyDescent="0.2"/>
  </sheetData>
  <pageMargins left="0.25" right="0.25" top="0.75" bottom="0.75" header="0.3" footer="0.3"/>
  <pageSetup scale="91" orientation="landscape" r:id="rId1"/>
  <headerFooter>
    <oddHeader>&amp;L&amp;8FACILITIES SERVICES’ CAFM 2.0 PROJECT 
an Integrated Workplace Management System (IWMS)&amp;R&amp;G</oddHeader>
    <oddFooter>&amp;L&amp;8worksheet: &amp;A&amp;C&amp;P of &amp;N&amp;R&amp;8&amp;F</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autoPageBreaks="0" fitToPage="1"/>
  </sheetPr>
  <dimension ref="A1:B15"/>
  <sheetViews>
    <sheetView showGridLines="0" showRuler="0" topLeftCell="A4" zoomScaleNormal="100" workbookViewId="0">
      <selection activeCell="A14" sqref="A14"/>
    </sheetView>
  </sheetViews>
  <sheetFormatPr defaultRowHeight="12.75" x14ac:dyDescent="0.2"/>
  <cols>
    <col min="1" max="1" width="40.42578125" customWidth="1"/>
    <col min="2" max="2" width="70.7109375" customWidth="1"/>
  </cols>
  <sheetData>
    <row r="1" spans="1:2" ht="18.75" x14ac:dyDescent="0.3">
      <c r="A1" s="50" t="s">
        <v>0</v>
      </c>
      <c r="B1" s="2"/>
    </row>
    <row r="2" spans="1:2" ht="17.25" customHeight="1" x14ac:dyDescent="0.3">
      <c r="A2" s="50" t="s">
        <v>60</v>
      </c>
      <c r="B2" s="17"/>
    </row>
    <row r="3" spans="1:2" x14ac:dyDescent="0.2">
      <c r="A3" s="272"/>
      <c r="B3" s="272"/>
    </row>
    <row r="4" spans="1:2" ht="39.950000000000003" customHeight="1" x14ac:dyDescent="0.2">
      <c r="A4" s="39" t="s">
        <v>61</v>
      </c>
      <c r="B4" s="40" t="s">
        <v>62</v>
      </c>
    </row>
    <row r="5" spans="1:2" ht="39.950000000000003" customHeight="1" x14ac:dyDescent="0.2">
      <c r="A5" s="233" t="s">
        <v>63</v>
      </c>
      <c r="B5" s="255" t="s">
        <v>64</v>
      </c>
    </row>
    <row r="6" spans="1:2" ht="39.950000000000003" customHeight="1" x14ac:dyDescent="0.2">
      <c r="A6" s="255" t="s">
        <v>65</v>
      </c>
      <c r="B6" s="255" t="s">
        <v>66</v>
      </c>
    </row>
    <row r="7" spans="1:2" ht="39.950000000000003" customHeight="1" x14ac:dyDescent="0.2">
      <c r="A7" s="233" t="s">
        <v>67</v>
      </c>
      <c r="B7" s="256" t="s">
        <v>68</v>
      </c>
    </row>
    <row r="8" spans="1:2" ht="39.950000000000003" customHeight="1" x14ac:dyDescent="0.2">
      <c r="A8" s="233" t="s">
        <v>69</v>
      </c>
      <c r="B8" s="255" t="s">
        <v>70</v>
      </c>
    </row>
    <row r="9" spans="1:2" ht="39.950000000000003" customHeight="1" x14ac:dyDescent="0.2">
      <c r="A9" s="234" t="s">
        <v>514</v>
      </c>
      <c r="B9" s="256" t="s">
        <v>71</v>
      </c>
    </row>
    <row r="10" spans="1:2" ht="39.950000000000003" customHeight="1" x14ac:dyDescent="0.2">
      <c r="A10" s="234" t="s">
        <v>515</v>
      </c>
      <c r="B10" s="256" t="s">
        <v>73</v>
      </c>
    </row>
    <row r="11" spans="1:2" ht="39.950000000000003" customHeight="1" x14ac:dyDescent="0.2">
      <c r="A11" s="234" t="s">
        <v>516</v>
      </c>
      <c r="B11" s="256" t="s">
        <v>74</v>
      </c>
    </row>
    <row r="12" spans="1:2" ht="39.950000000000003" customHeight="1" x14ac:dyDescent="0.2">
      <c r="A12" s="234" t="s">
        <v>517</v>
      </c>
      <c r="B12" s="256" t="s">
        <v>75</v>
      </c>
    </row>
    <row r="13" spans="1:2" ht="39.950000000000003" customHeight="1" x14ac:dyDescent="0.2">
      <c r="A13" s="234" t="s">
        <v>518</v>
      </c>
      <c r="B13" s="256" t="s">
        <v>72</v>
      </c>
    </row>
    <row r="14" spans="1:2" ht="39.950000000000003" customHeight="1" x14ac:dyDescent="0.2">
      <c r="A14" s="234" t="s">
        <v>76</v>
      </c>
      <c r="B14" s="256" t="s">
        <v>77</v>
      </c>
    </row>
    <row r="15" spans="1:2" x14ac:dyDescent="0.2">
      <c r="A15" s="4"/>
      <c r="B15" s="3"/>
    </row>
  </sheetData>
  <phoneticPr fontId="0" type="noConversion"/>
  <hyperlinks>
    <hyperlink ref="A8" location="'III-1 Total Cost Summary'!A1" display="III-1 Total Cost Summary" xr:uid="{00000000-0004-0000-0100-000002000000}"/>
    <hyperlink ref="A11" location="'III-4 Software - Perpetual'!A1" display="III-4 Software - Perpetual" xr:uid="{00000000-0004-0000-0100-000003000000}"/>
    <hyperlink ref="A12" location="'III-5 Hosting Services'!A1" display="III-5 Hosting Services" xr:uid="{00000000-0004-0000-0100-000005000000}"/>
    <hyperlink ref="A10" location="'III-3 Software - Subscription'!A1" display="III-3 Software - Subscription" xr:uid="{00000000-0004-0000-0100-000006000000}"/>
    <hyperlink ref="A9" location="'III-2 Implementation'!A1" display="III-2 Implementation" xr:uid="{30ADB9CF-0E70-49A6-8EA2-4915FDD152FE}"/>
    <hyperlink ref="A13" location="'III-6 Labor Rates'!A1" display="III-6 Labor Rates" xr:uid="{1F6BAC43-3F89-4848-B311-C8736197D7FE}"/>
    <hyperlink ref="A14" location="'AS-IS environments'!A1" display="AS-IS environments" xr:uid="{69E63F75-39ED-483E-B98B-1BA38AFEBE6A}"/>
    <hyperlink ref="A5" location="Intro!A1" display="Intro" xr:uid="{5774223E-6909-4CFD-BD69-967A54C29675}"/>
    <hyperlink ref="A7" location="'Vendor Info'!A1" display="Vendor Info" xr:uid="{4B3BBCFA-86CE-499E-9822-D4064C0C69A7}"/>
  </hyperlinks>
  <pageMargins left="0.25" right="0.25" top="0.75" bottom="0.75" header="0.3" footer="0.3"/>
  <pageSetup scale="94" orientation="portrait" r:id="rId1"/>
  <headerFooter>
    <oddHeader>&amp;L&amp;8FACILITIES SERVICES’ CAFM 2.0 PROJECT 
an Integrated Workplace Management System (IWMS)&amp;R&amp;G</oddHeader>
    <oddFooter>&amp;L&amp;8worksheet: &amp;A&amp;C&amp;P of &amp;N&amp;R&amp;8&amp;F</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9591-677D-4ACC-B939-EF60961D802C}">
  <sheetPr>
    <pageSetUpPr autoPageBreaks="0" fitToPage="1"/>
  </sheetPr>
  <dimension ref="A1:AA35"/>
  <sheetViews>
    <sheetView showGridLines="0" zoomScale="80" zoomScaleNormal="80" zoomScalePageLayoutView="40" workbookViewId="0">
      <selection activeCell="A4" sqref="A4:XFD4"/>
    </sheetView>
  </sheetViews>
  <sheetFormatPr defaultRowHeight="12.75" x14ac:dyDescent="0.2"/>
  <cols>
    <col min="1" max="1" width="14.7109375" bestFit="1" customWidth="1"/>
    <col min="2" max="2" width="45.7109375" customWidth="1"/>
    <col min="3" max="3" width="70.7109375" customWidth="1"/>
    <col min="4" max="4" width="8.85546875" style="23"/>
    <col min="5" max="5" width="9.28515625" style="23" customWidth="1"/>
    <col min="6" max="10" width="8.85546875" style="23"/>
    <col min="20" max="20" width="9.140625" style="80" customWidth="1"/>
    <col min="26" max="26" width="27.7109375" hidden="1" customWidth="1"/>
    <col min="27" max="27" width="20.7109375" hidden="1" customWidth="1"/>
  </cols>
  <sheetData>
    <row r="1" spans="1:27" ht="18.75" x14ac:dyDescent="0.3">
      <c r="A1" s="50" t="s">
        <v>0</v>
      </c>
      <c r="C1" s="2"/>
      <c r="E1" s="251"/>
      <c r="Z1" s="80" t="s">
        <v>59</v>
      </c>
      <c r="AA1" s="80" t="s">
        <v>78</v>
      </c>
    </row>
    <row r="2" spans="1:27" ht="18.75" x14ac:dyDescent="0.3">
      <c r="A2" s="50" t="s">
        <v>79</v>
      </c>
      <c r="C2" s="17"/>
      <c r="E2" s="251" t="s">
        <v>59</v>
      </c>
      <c r="Z2" s="81" t="s">
        <v>11</v>
      </c>
      <c r="AA2" s="81" t="s">
        <v>80</v>
      </c>
    </row>
    <row r="3" spans="1:27" ht="18.75" x14ac:dyDescent="0.3">
      <c r="B3" s="50"/>
      <c r="C3" s="17"/>
      <c r="E3" s="251"/>
      <c r="Z3" s="81" t="s">
        <v>13</v>
      </c>
      <c r="AA3" s="81" t="s">
        <v>81</v>
      </c>
    </row>
    <row r="4" spans="1:27" ht="18.75" x14ac:dyDescent="0.3">
      <c r="B4" s="50"/>
      <c r="C4" s="17"/>
      <c r="E4" s="251"/>
      <c r="Z4" s="81"/>
      <c r="AA4" s="81" t="s">
        <v>82</v>
      </c>
    </row>
    <row r="5" spans="1:27" s="207" customFormat="1" ht="28.15" customHeight="1" x14ac:dyDescent="0.2">
      <c r="B5" s="249" t="s">
        <v>83</v>
      </c>
      <c r="C5" s="250" t="s">
        <v>59</v>
      </c>
      <c r="D5" s="253"/>
      <c r="E5" s="203"/>
      <c r="F5" s="203"/>
      <c r="G5" s="203"/>
      <c r="H5" s="203"/>
      <c r="I5" s="203"/>
      <c r="J5" s="203"/>
      <c r="T5" s="247"/>
    </row>
    <row r="6" spans="1:27" s="207" customFormat="1" ht="15" customHeight="1" x14ac:dyDescent="0.2">
      <c r="B6" s="248"/>
      <c r="C6" s="248"/>
      <c r="D6" s="203"/>
      <c r="E6" s="203"/>
      <c r="F6" s="203"/>
      <c r="G6" s="203"/>
      <c r="H6" s="203"/>
      <c r="I6" s="203"/>
      <c r="J6" s="203"/>
      <c r="T6" s="247"/>
    </row>
    <row r="7" spans="1:27" s="207" customFormat="1" ht="16.149999999999999" customHeight="1" x14ac:dyDescent="0.2">
      <c r="B7" s="279" t="s">
        <v>84</v>
      </c>
      <c r="C7" s="277"/>
      <c r="D7" s="203"/>
      <c r="E7" s="252"/>
      <c r="F7" s="203"/>
      <c r="G7" s="203"/>
      <c r="H7" s="203"/>
      <c r="I7" s="203"/>
      <c r="J7" s="203"/>
      <c r="T7" s="247"/>
    </row>
    <row r="8" spans="1:27" s="207" customFormat="1" ht="28.15" customHeight="1" x14ac:dyDescent="0.2">
      <c r="B8" s="280" t="s">
        <v>85</v>
      </c>
      <c r="C8" s="275" t="s">
        <v>531</v>
      </c>
      <c r="D8" s="253"/>
      <c r="E8" s="203"/>
      <c r="F8" s="203"/>
      <c r="G8" s="203"/>
      <c r="H8" s="203"/>
      <c r="I8" s="203"/>
      <c r="J8" s="203"/>
      <c r="T8" s="247"/>
    </row>
    <row r="9" spans="1:27" s="207" customFormat="1" ht="28.15" customHeight="1" x14ac:dyDescent="0.2">
      <c r="B9" s="281" t="s">
        <v>86</v>
      </c>
      <c r="C9" s="254" t="s">
        <v>87</v>
      </c>
      <c r="D9" s="253"/>
      <c r="E9" s="203"/>
      <c r="F9" s="203"/>
      <c r="G9" s="203"/>
      <c r="H9" s="203"/>
      <c r="I9" s="203"/>
      <c r="J9" s="203"/>
      <c r="T9" s="247"/>
    </row>
    <row r="10" spans="1:27" s="207" customFormat="1" ht="75" x14ac:dyDescent="0.2">
      <c r="B10" s="281" t="s">
        <v>88</v>
      </c>
      <c r="C10" s="254" t="s">
        <v>89</v>
      </c>
      <c r="D10" s="203"/>
      <c r="E10" s="203"/>
      <c r="F10" s="203"/>
      <c r="G10" s="203"/>
      <c r="H10" s="203"/>
      <c r="I10" s="203"/>
      <c r="J10" s="203"/>
      <c r="T10" s="247"/>
    </row>
    <row r="11" spans="1:27" s="207" customFormat="1" ht="30" customHeight="1" x14ac:dyDescent="0.2">
      <c r="B11" s="281" t="s">
        <v>90</v>
      </c>
      <c r="C11" s="254" t="s">
        <v>91</v>
      </c>
      <c r="D11" s="203"/>
      <c r="E11" s="203"/>
      <c r="F11" s="203"/>
      <c r="G11" s="203"/>
      <c r="H11" s="203"/>
      <c r="I11" s="203"/>
      <c r="J11" s="203"/>
      <c r="T11" s="247"/>
    </row>
    <row r="12" spans="1:27" s="207" customFormat="1" ht="28.15" customHeight="1" x14ac:dyDescent="0.2">
      <c r="B12" s="281" t="s">
        <v>92</v>
      </c>
      <c r="C12" s="254" t="s">
        <v>93</v>
      </c>
      <c r="D12" s="203"/>
      <c r="E12" s="203"/>
      <c r="F12" s="203"/>
      <c r="G12" s="203"/>
      <c r="H12" s="203"/>
      <c r="I12" s="203"/>
      <c r="J12" s="203"/>
      <c r="T12" s="247"/>
    </row>
    <row r="13" spans="1:27" s="207" customFormat="1" ht="28.15" customHeight="1" x14ac:dyDescent="0.2">
      <c r="B13" s="281" t="s">
        <v>94</v>
      </c>
      <c r="C13" s="254" t="s">
        <v>93</v>
      </c>
      <c r="D13" s="203"/>
      <c r="E13" s="203"/>
      <c r="F13" s="203"/>
      <c r="G13" s="203"/>
      <c r="H13" s="203"/>
      <c r="I13" s="203"/>
      <c r="J13" s="203"/>
      <c r="T13" s="247"/>
    </row>
    <row r="14" spans="1:27" s="207" customFormat="1" ht="28.15" customHeight="1" x14ac:dyDescent="0.2">
      <c r="B14" s="281" t="s">
        <v>95</v>
      </c>
      <c r="C14" s="254" t="s">
        <v>96</v>
      </c>
      <c r="D14" s="203"/>
      <c r="E14" s="203"/>
      <c r="F14" s="203"/>
      <c r="G14" s="203"/>
      <c r="H14" s="203"/>
      <c r="I14" s="203"/>
      <c r="J14" s="203"/>
      <c r="T14" s="247"/>
    </row>
    <row r="15" spans="1:27" s="207" customFormat="1" ht="28.15" customHeight="1" x14ac:dyDescent="0.2">
      <c r="B15" s="281" t="s">
        <v>97</v>
      </c>
      <c r="C15" s="254" t="s">
        <v>98</v>
      </c>
      <c r="D15" s="203"/>
      <c r="E15" s="203"/>
      <c r="F15" s="203"/>
      <c r="G15" s="203"/>
      <c r="H15" s="203"/>
      <c r="I15" s="203"/>
      <c r="J15" s="203"/>
      <c r="T15" s="247"/>
    </row>
    <row r="16" spans="1:27" s="207" customFormat="1" ht="28.15" customHeight="1" x14ac:dyDescent="0.2">
      <c r="B16" s="281" t="s">
        <v>99</v>
      </c>
      <c r="C16" s="254" t="s">
        <v>78</v>
      </c>
      <c r="D16" s="203"/>
      <c r="E16" s="203"/>
      <c r="F16" s="203"/>
      <c r="G16" s="203"/>
      <c r="H16" s="203"/>
      <c r="I16" s="203"/>
      <c r="J16" s="203"/>
      <c r="T16" s="247"/>
    </row>
    <row r="17" spans="1:20" s="207" customFormat="1" ht="40.15" customHeight="1" x14ac:dyDescent="0.2">
      <c r="B17" s="281" t="s">
        <v>100</v>
      </c>
      <c r="C17" s="254" t="s">
        <v>101</v>
      </c>
      <c r="D17" s="203"/>
      <c r="E17" s="203"/>
      <c r="F17" s="203"/>
      <c r="G17" s="203"/>
      <c r="H17" s="203"/>
      <c r="I17" s="203"/>
      <c r="J17" s="203"/>
      <c r="T17" s="247"/>
    </row>
    <row r="18" spans="1:20" s="207" customFormat="1" ht="28.15" customHeight="1" x14ac:dyDescent="0.2">
      <c r="B18" s="281" t="s">
        <v>102</v>
      </c>
      <c r="C18" s="254" t="s">
        <v>87</v>
      </c>
      <c r="D18" s="203"/>
      <c r="E18" s="203"/>
      <c r="F18" s="203"/>
      <c r="G18" s="203"/>
      <c r="H18" s="203"/>
      <c r="I18" s="203"/>
      <c r="J18" s="203"/>
      <c r="T18" s="247"/>
    </row>
    <row r="19" spans="1:20" s="207" customFormat="1" ht="28.15" customHeight="1" x14ac:dyDescent="0.2">
      <c r="B19" s="281" t="s">
        <v>103</v>
      </c>
      <c r="C19" s="254" t="s">
        <v>87</v>
      </c>
      <c r="D19" s="203"/>
      <c r="E19" s="203"/>
      <c r="F19" s="203"/>
      <c r="G19" s="203"/>
      <c r="H19" s="203"/>
      <c r="I19" s="203"/>
      <c r="J19" s="203"/>
      <c r="T19" s="247"/>
    </row>
    <row r="20" spans="1:20" s="207" customFormat="1" ht="28.15" customHeight="1" x14ac:dyDescent="0.2">
      <c r="B20" s="281" t="s">
        <v>104</v>
      </c>
      <c r="C20" s="254" t="s">
        <v>105</v>
      </c>
      <c r="D20" s="203"/>
      <c r="E20" s="203"/>
      <c r="F20" s="203"/>
      <c r="G20" s="203"/>
      <c r="H20" s="203"/>
      <c r="I20" s="203"/>
      <c r="J20" s="203"/>
      <c r="T20" s="247"/>
    </row>
    <row r="21" spans="1:20" s="207" customFormat="1" ht="75" customHeight="1" x14ac:dyDescent="0.2">
      <c r="B21" s="281" t="s">
        <v>106</v>
      </c>
      <c r="C21" s="254" t="s">
        <v>89</v>
      </c>
      <c r="D21" s="203"/>
      <c r="E21" s="203"/>
      <c r="F21" s="203"/>
      <c r="G21" s="203"/>
      <c r="H21" s="203"/>
      <c r="I21" s="203"/>
      <c r="J21" s="203"/>
      <c r="T21" s="247"/>
    </row>
    <row r="22" spans="1:20" s="207" customFormat="1" x14ac:dyDescent="0.2">
      <c r="D22" s="203"/>
      <c r="E22" s="203"/>
      <c r="F22" s="203"/>
      <c r="G22" s="203"/>
      <c r="H22" s="203"/>
      <c r="I22" s="203"/>
      <c r="J22" s="203"/>
      <c r="T22" s="247"/>
    </row>
    <row r="23" spans="1:20" s="207" customFormat="1" x14ac:dyDescent="0.2">
      <c r="D23" s="203"/>
      <c r="E23" s="203"/>
      <c r="F23" s="203"/>
      <c r="G23" s="203"/>
      <c r="H23" s="203"/>
      <c r="I23" s="203"/>
      <c r="J23" s="203"/>
      <c r="T23" s="247"/>
    </row>
    <row r="24" spans="1:20" s="207" customFormat="1" ht="13.5" thickBot="1" x14ac:dyDescent="0.25">
      <c r="D24" s="203"/>
      <c r="E24" s="203"/>
      <c r="F24" s="203"/>
      <c r="G24" s="203"/>
      <c r="H24" s="203"/>
      <c r="I24" s="203"/>
      <c r="J24" s="203"/>
      <c r="T24" s="247"/>
    </row>
    <row r="25" spans="1:20" ht="16.899999999999999" customHeight="1" x14ac:dyDescent="0.2">
      <c r="A25" s="237" t="s">
        <v>107</v>
      </c>
      <c r="B25" s="235"/>
      <c r="C25" s="236"/>
    </row>
    <row r="26" spans="1:20" ht="16.899999999999999" customHeight="1" x14ac:dyDescent="0.2">
      <c r="A26" s="238" t="s">
        <v>108</v>
      </c>
      <c r="B26" s="338" t="s">
        <v>109</v>
      </c>
      <c r="C26" s="339"/>
    </row>
    <row r="27" spans="1:20" ht="16.899999999999999" customHeight="1" x14ac:dyDescent="0.2">
      <c r="A27" s="239" t="s">
        <v>110</v>
      </c>
      <c r="B27" s="340"/>
      <c r="C27" s="341"/>
    </row>
    <row r="28" spans="1:20" ht="16.899999999999999" customHeight="1" x14ac:dyDescent="0.2">
      <c r="A28" s="240" t="s">
        <v>111</v>
      </c>
      <c r="B28" s="340"/>
      <c r="C28" s="341"/>
    </row>
    <row r="29" spans="1:20" ht="16.899999999999999" customHeight="1" x14ac:dyDescent="0.2">
      <c r="A29" s="241" t="s">
        <v>112</v>
      </c>
      <c r="B29" s="340"/>
      <c r="C29" s="341"/>
    </row>
    <row r="30" spans="1:20" ht="16.899999999999999" customHeight="1" x14ac:dyDescent="0.2">
      <c r="A30" s="242" t="s">
        <v>113</v>
      </c>
      <c r="B30" s="342"/>
      <c r="C30" s="343"/>
    </row>
    <row r="31" spans="1:20" ht="16.899999999999999" customHeight="1" x14ac:dyDescent="0.2">
      <c r="A31" s="243" t="s">
        <v>114</v>
      </c>
      <c r="B31" s="344" t="s">
        <v>115</v>
      </c>
      <c r="C31" s="345"/>
    </row>
    <row r="32" spans="1:20" ht="16.899999999999999" customHeight="1" x14ac:dyDescent="0.2">
      <c r="A32" s="244" t="s">
        <v>116</v>
      </c>
      <c r="B32" s="346"/>
      <c r="C32" s="345"/>
    </row>
    <row r="33" spans="1:3" ht="16.899999999999999" customHeight="1" x14ac:dyDescent="0.2">
      <c r="A33" s="245" t="s">
        <v>117</v>
      </c>
      <c r="B33" s="344" t="s">
        <v>118</v>
      </c>
      <c r="C33" s="345"/>
    </row>
    <row r="34" spans="1:3" ht="16.899999999999999" customHeight="1" x14ac:dyDescent="0.2">
      <c r="A34" s="328" t="s">
        <v>529</v>
      </c>
      <c r="B34" s="344" t="s">
        <v>528</v>
      </c>
      <c r="C34" s="345"/>
    </row>
    <row r="35" spans="1:3" ht="16.899999999999999" customHeight="1" thickBot="1" x14ac:dyDescent="0.25">
      <c r="A35" s="246" t="s">
        <v>119</v>
      </c>
      <c r="B35" s="347" t="s">
        <v>120</v>
      </c>
      <c r="C35" s="348"/>
    </row>
  </sheetData>
  <mergeCells count="5">
    <mergeCell ref="B26:C30"/>
    <mergeCell ref="B31:C32"/>
    <mergeCell ref="B33:C33"/>
    <mergeCell ref="B35:C35"/>
    <mergeCell ref="B34:C34"/>
  </mergeCells>
  <dataValidations count="3">
    <dataValidation type="list" allowBlank="1" showInputMessage="1" showErrorMessage="1" sqref="C5:C6" xr:uid="{06510B6D-2D1A-4C11-8A7B-D7F23874CFB4}">
      <formula1>$Z$1:$Z$4</formula1>
    </dataValidation>
    <dataValidation allowBlank="1" showInputMessage="1" showErrorMessage="1" promptTitle="Vendor Name" prompt="Enter the Company Name Responding to this RFI" sqref="C8" xr:uid="{877C957B-6D05-40CA-8505-A58093185A98}"/>
    <dataValidation type="list" allowBlank="1" showInputMessage="1" showErrorMessage="1" sqref="C16" xr:uid="{7D09C8A5-1BA6-4929-AD45-796DA6AF17A9}">
      <formula1>$AA$1:$AA$4</formula1>
    </dataValidation>
  </dataValidations>
  <pageMargins left="0.25" right="0.25" top="0.75" bottom="0.75" header="0.3" footer="0.3"/>
  <pageSetup scale="78" orientation="portrait" r:id="rId1"/>
  <headerFooter>
    <oddHeader>&amp;L&amp;8FACILITIES SERVICES’ CAFM 2.0 PROJECT 
an Integrated Workplace Management System (IWMS)&amp;R&amp;G</oddHeader>
    <oddFooter>&amp;L&amp;8worksheet: &amp;A&amp;C&amp;P of &amp;N&amp;R&amp;8&amp;F</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autoPageBreaks="0" fitToPage="1"/>
  </sheetPr>
  <dimension ref="A1:M32"/>
  <sheetViews>
    <sheetView showGridLines="0" zoomScale="90" zoomScaleNormal="90" workbookViewId="0"/>
  </sheetViews>
  <sheetFormatPr defaultColWidth="9.28515625" defaultRowHeight="12.75" x14ac:dyDescent="0.2"/>
  <cols>
    <col min="1" max="1" width="7.7109375" style="6" customWidth="1"/>
    <col min="2" max="2" width="34.140625" style="6" bestFit="1" customWidth="1"/>
    <col min="3" max="10" width="13.7109375" style="6" customWidth="1"/>
    <col min="11" max="11" width="60.7109375" style="6" customWidth="1"/>
    <col min="12" max="12" width="9.28515625" style="6"/>
    <col min="13" max="13" width="43.7109375" style="6" customWidth="1"/>
    <col min="14" max="16384" width="9.28515625" style="6"/>
  </cols>
  <sheetData>
    <row r="1" spans="1:13" customFormat="1" ht="18.75" x14ac:dyDescent="0.3">
      <c r="A1" s="50" t="str">
        <f>TOC!A1</f>
        <v>CAFM 2.0 RFI Cost Workbook</v>
      </c>
      <c r="B1" s="6"/>
      <c r="C1" s="18"/>
    </row>
    <row r="2" spans="1:13" customFormat="1" ht="18.75" x14ac:dyDescent="0.3">
      <c r="A2" s="50" t="s">
        <v>121</v>
      </c>
      <c r="B2" s="6"/>
      <c r="C2" s="18"/>
    </row>
    <row r="3" spans="1:13" customFormat="1" ht="15" x14ac:dyDescent="0.25">
      <c r="A3" s="51" t="str">
        <f>'Vendor Info'!C8</f>
        <v xml:space="preserve"> </v>
      </c>
      <c r="B3" s="6"/>
      <c r="C3" s="19"/>
      <c r="F3" s="6"/>
    </row>
    <row r="4" spans="1:13" customFormat="1" ht="15" x14ac:dyDescent="0.25">
      <c r="A4" s="51" t="str">
        <f>'Vendor Info'!C5</f>
        <v>&lt;Select Pricing Scenario&gt;</v>
      </c>
      <c r="B4" s="6"/>
      <c r="C4" s="19"/>
    </row>
    <row r="5" spans="1:13" customFormat="1" ht="15" x14ac:dyDescent="0.25">
      <c r="A5" s="51"/>
      <c r="B5" s="6"/>
      <c r="C5" s="19"/>
    </row>
    <row r="6" spans="1:13" x14ac:dyDescent="0.2">
      <c r="A6" s="310" t="s">
        <v>122</v>
      </c>
      <c r="B6" s="7"/>
      <c r="C6" s="7"/>
      <c r="F6"/>
      <c r="G6"/>
      <c r="H6"/>
    </row>
    <row r="7" spans="1:13" ht="15" x14ac:dyDescent="0.25">
      <c r="A7" s="53" t="s">
        <v>123</v>
      </c>
      <c r="B7" s="20"/>
      <c r="C7" s="20"/>
      <c r="D7" s="14"/>
      <c r="E7" s="15"/>
      <c r="F7" s="15"/>
      <c r="G7" s="15"/>
      <c r="H7" s="15"/>
      <c r="I7" s="15"/>
      <c r="J7" s="15"/>
      <c r="K7" s="16"/>
      <c r="L7" s="8"/>
    </row>
    <row r="8" spans="1:13" ht="33.75" x14ac:dyDescent="0.2">
      <c r="A8" s="54" t="s">
        <v>124</v>
      </c>
      <c r="B8" s="54" t="s">
        <v>62</v>
      </c>
      <c r="C8" s="55" t="s">
        <v>125</v>
      </c>
      <c r="D8" s="228" t="s">
        <v>126</v>
      </c>
      <c r="E8" s="228" t="s">
        <v>127</v>
      </c>
      <c r="F8" s="228" t="s">
        <v>128</v>
      </c>
      <c r="G8" s="228" t="s">
        <v>129</v>
      </c>
      <c r="H8" s="228" t="s">
        <v>130</v>
      </c>
      <c r="I8" s="54" t="s">
        <v>131</v>
      </c>
      <c r="J8" s="54" t="s">
        <v>132</v>
      </c>
      <c r="K8" s="149" t="s">
        <v>174</v>
      </c>
      <c r="M8" s="333" t="s">
        <v>532</v>
      </c>
    </row>
    <row r="9" spans="1:13" s="58" customFormat="1" x14ac:dyDescent="0.2">
      <c r="A9" s="77" t="s">
        <v>133</v>
      </c>
      <c r="B9" s="52" t="s">
        <v>134</v>
      </c>
      <c r="C9" s="221">
        <f>'III-2 Implementation'!G15</f>
        <v>0</v>
      </c>
      <c r="D9" s="57"/>
      <c r="E9" s="57"/>
      <c r="F9" s="57"/>
      <c r="G9" s="57"/>
      <c r="H9" s="57"/>
      <c r="I9" s="156"/>
      <c r="J9" s="155">
        <f>C9</f>
        <v>0</v>
      </c>
      <c r="K9" s="170" t="s">
        <v>181</v>
      </c>
      <c r="M9" s="231" t="s">
        <v>514</v>
      </c>
    </row>
    <row r="10" spans="1:13" s="58" customFormat="1" x14ac:dyDescent="0.2">
      <c r="A10" s="77" t="s">
        <v>135</v>
      </c>
      <c r="B10" s="52" t="s">
        <v>512</v>
      </c>
      <c r="C10" s="148"/>
      <c r="D10" s="229">
        <f>'III-3 Software - Subscription'!I28</f>
        <v>0</v>
      </c>
      <c r="E10" s="229">
        <f>'III-3 Software - Subscription'!J28</f>
        <v>0</v>
      </c>
      <c r="F10" s="229">
        <f>'III-3 Software - Subscription'!K28</f>
        <v>0</v>
      </c>
      <c r="G10" s="229">
        <f>'III-3 Software - Subscription'!L28</f>
        <v>0</v>
      </c>
      <c r="H10" s="229">
        <f>'III-3 Software - Subscription'!M28</f>
        <v>0</v>
      </c>
      <c r="I10" s="230">
        <f>'III-3 Software - Subscription'!N28</f>
        <v>0</v>
      </c>
      <c r="J10" s="155">
        <f>I10</f>
        <v>0</v>
      </c>
      <c r="K10" s="170" t="s">
        <v>181</v>
      </c>
      <c r="M10" s="231" t="s">
        <v>515</v>
      </c>
    </row>
    <row r="11" spans="1:13" s="58" customFormat="1" ht="13.5" thickBot="1" x14ac:dyDescent="0.25">
      <c r="A11" s="77" t="s">
        <v>137</v>
      </c>
      <c r="B11" s="146" t="s">
        <v>382</v>
      </c>
      <c r="C11" s="221">
        <f>'III-5 Hosting Services'!J49</f>
        <v>0</v>
      </c>
      <c r="D11" s="229">
        <f>'III-5 Hosting Services'!K49</f>
        <v>0</v>
      </c>
      <c r="E11" s="229">
        <f>'III-5 Hosting Services'!L49</f>
        <v>0</v>
      </c>
      <c r="F11" s="229">
        <f>'III-5 Hosting Services'!M49</f>
        <v>0</v>
      </c>
      <c r="G11" s="229">
        <f>'III-5 Hosting Services'!N49</f>
        <v>0</v>
      </c>
      <c r="H11" s="229">
        <f>'III-5 Hosting Services'!O49</f>
        <v>0</v>
      </c>
      <c r="I11" s="230">
        <f>'III-5 Hosting Services'!P49</f>
        <v>0</v>
      </c>
      <c r="J11" s="174">
        <f>C11+D11+E11+F11+G11+H11</f>
        <v>0</v>
      </c>
      <c r="K11" s="170" t="s">
        <v>181</v>
      </c>
      <c r="M11" s="231" t="s">
        <v>517</v>
      </c>
    </row>
    <row r="12" spans="1:13" s="58" customFormat="1" ht="13.5" thickBot="1" x14ac:dyDescent="0.25">
      <c r="A12" s="76" t="s">
        <v>139</v>
      </c>
      <c r="B12" s="75" t="s">
        <v>140</v>
      </c>
      <c r="C12" s="226">
        <f t="shared" ref="C12:J12" si="0">SUM(C9:C11)</f>
        <v>0</v>
      </c>
      <c r="D12" s="227">
        <f t="shared" si="0"/>
        <v>0</v>
      </c>
      <c r="E12" s="227">
        <f t="shared" si="0"/>
        <v>0</v>
      </c>
      <c r="F12" s="227">
        <f t="shared" si="0"/>
        <v>0</v>
      </c>
      <c r="G12" s="227">
        <f t="shared" si="0"/>
        <v>0</v>
      </c>
      <c r="H12" s="227">
        <f t="shared" si="0"/>
        <v>0</v>
      </c>
      <c r="I12" s="226">
        <f t="shared" si="0"/>
        <v>0</v>
      </c>
      <c r="J12" s="225">
        <f t="shared" si="0"/>
        <v>0</v>
      </c>
      <c r="K12" s="170" t="s">
        <v>181</v>
      </c>
    </row>
    <row r="13" spans="1:13" s="58" customFormat="1" ht="13.5" thickBot="1" x14ac:dyDescent="0.25">
      <c r="A13" s="78"/>
      <c r="B13" s="59"/>
      <c r="C13" s="60"/>
      <c r="D13" s="9"/>
      <c r="E13" s="61"/>
      <c r="F13" s="61"/>
      <c r="G13" s="61"/>
      <c r="H13" s="61"/>
      <c r="I13" s="62"/>
      <c r="J13" s="62"/>
      <c r="K13" s="61"/>
    </row>
    <row r="14" spans="1:13" s="58" customFormat="1" ht="13.5" thickBot="1" x14ac:dyDescent="0.25">
      <c r="A14" s="76"/>
      <c r="B14" s="63"/>
      <c r="C14" s="64"/>
      <c r="D14" s="65"/>
      <c r="E14" s="65"/>
      <c r="F14" s="65"/>
      <c r="G14" s="65"/>
      <c r="H14" s="65"/>
      <c r="I14" s="66" t="s">
        <v>141</v>
      </c>
      <c r="J14" s="139">
        <f>C12+I12</f>
        <v>0</v>
      </c>
      <c r="K14" s="170" t="s">
        <v>181</v>
      </c>
    </row>
    <row r="15" spans="1:13" x14ac:dyDescent="0.2">
      <c r="B15" s="9"/>
      <c r="C15" s="9"/>
      <c r="D15" s="8"/>
      <c r="E15" s="8"/>
      <c r="F15" s="8"/>
      <c r="G15" s="8"/>
      <c r="H15" s="8"/>
      <c r="I15" s="8"/>
      <c r="J15" s="10"/>
      <c r="K15" s="10"/>
    </row>
    <row r="16" spans="1:13" x14ac:dyDescent="0.2">
      <c r="B16" s="9"/>
      <c r="C16" s="9"/>
      <c r="D16" s="8"/>
      <c r="E16" s="8"/>
      <c r="F16" s="8"/>
      <c r="G16" s="8"/>
      <c r="H16" s="8"/>
      <c r="I16" s="8"/>
      <c r="J16" s="10"/>
      <c r="K16" s="10"/>
    </row>
    <row r="17" spans="1:13" x14ac:dyDescent="0.2">
      <c r="A17" s="310" t="s">
        <v>142</v>
      </c>
    </row>
    <row r="18" spans="1:13" ht="15" x14ac:dyDescent="0.25">
      <c r="A18" s="53" t="s">
        <v>143</v>
      </c>
      <c r="B18" s="20"/>
      <c r="C18" s="20"/>
      <c r="D18" s="14"/>
      <c r="E18" s="15"/>
      <c r="F18" s="15"/>
      <c r="G18" s="15"/>
      <c r="H18" s="15"/>
      <c r="I18" s="15"/>
      <c r="J18" s="15"/>
      <c r="K18" s="16"/>
      <c r="L18" s="8"/>
    </row>
    <row r="19" spans="1:13" ht="33.75" x14ac:dyDescent="0.2">
      <c r="A19" s="54" t="s">
        <v>124</v>
      </c>
      <c r="B19" s="54" t="s">
        <v>62</v>
      </c>
      <c r="C19" s="55" t="s">
        <v>125</v>
      </c>
      <c r="D19" s="228" t="s">
        <v>126</v>
      </c>
      <c r="E19" s="228" t="s">
        <v>127</v>
      </c>
      <c r="F19" s="228" t="s">
        <v>128</v>
      </c>
      <c r="G19" s="228" t="s">
        <v>129</v>
      </c>
      <c r="H19" s="228" t="s">
        <v>130</v>
      </c>
      <c r="I19" s="54" t="s">
        <v>131</v>
      </c>
      <c r="J19" s="332" t="s">
        <v>132</v>
      </c>
      <c r="K19" s="149" t="s">
        <v>174</v>
      </c>
      <c r="M19" s="333" t="s">
        <v>532</v>
      </c>
    </row>
    <row r="20" spans="1:13" x14ac:dyDescent="0.2">
      <c r="A20" s="77" t="s">
        <v>144</v>
      </c>
      <c r="B20" s="52" t="s">
        <v>134</v>
      </c>
      <c r="C20" s="221">
        <f>'III-2 Implementation'!G15</f>
        <v>0</v>
      </c>
      <c r="D20" s="57"/>
      <c r="E20" s="57"/>
      <c r="F20" s="57"/>
      <c r="G20" s="57"/>
      <c r="H20" s="57"/>
      <c r="I20" s="156"/>
      <c r="J20" s="173">
        <f>C20</f>
        <v>0</v>
      </c>
      <c r="K20" s="170" t="s">
        <v>181</v>
      </c>
      <c r="L20" s="58"/>
      <c r="M20" s="231" t="s">
        <v>514</v>
      </c>
    </row>
    <row r="21" spans="1:13" x14ac:dyDescent="0.2">
      <c r="A21" s="77" t="s">
        <v>145</v>
      </c>
      <c r="B21" s="52" t="s">
        <v>136</v>
      </c>
      <c r="C21" s="221">
        <f>'III-4 Software - Perpetual'!H28</f>
        <v>0</v>
      </c>
      <c r="D21" s="57"/>
      <c r="E21" s="57"/>
      <c r="F21" s="57"/>
      <c r="G21" s="57"/>
      <c r="H21" s="57"/>
      <c r="I21" s="57"/>
      <c r="J21" s="173">
        <f>C21</f>
        <v>0</v>
      </c>
      <c r="K21" s="170" t="s">
        <v>181</v>
      </c>
      <c r="L21" s="58"/>
      <c r="M21" s="231" t="s">
        <v>516</v>
      </c>
    </row>
    <row r="22" spans="1:13" x14ac:dyDescent="0.2">
      <c r="A22" s="77" t="s">
        <v>146</v>
      </c>
      <c r="B22" s="52" t="s">
        <v>511</v>
      </c>
      <c r="C22" s="148"/>
      <c r="D22" s="57"/>
      <c r="E22" s="229">
        <f>'III-4 Software - Perpetual'!J28</f>
        <v>0</v>
      </c>
      <c r="F22" s="229">
        <f>'III-4 Software - Perpetual'!K28</f>
        <v>0</v>
      </c>
      <c r="G22" s="229">
        <f>'III-4 Software - Perpetual'!L28</f>
        <v>0</v>
      </c>
      <c r="H22" s="229">
        <f>'III-4 Software - Perpetual'!M28</f>
        <v>0</v>
      </c>
      <c r="I22" s="229">
        <f>'III-4 Software - Perpetual'!N28</f>
        <v>0</v>
      </c>
      <c r="J22" s="173">
        <f>I22</f>
        <v>0</v>
      </c>
      <c r="K22" s="170" t="s">
        <v>181</v>
      </c>
      <c r="L22" s="58"/>
      <c r="M22" s="231" t="s">
        <v>516</v>
      </c>
    </row>
    <row r="23" spans="1:13" ht="13.5" thickBot="1" x14ac:dyDescent="0.25">
      <c r="A23" s="77" t="s">
        <v>147</v>
      </c>
      <c r="B23" s="146" t="s">
        <v>138</v>
      </c>
      <c r="C23" s="221">
        <f>'III-5 Hosting Services'!J49</f>
        <v>0</v>
      </c>
      <c r="D23" s="229">
        <f>'III-5 Hosting Services'!K49</f>
        <v>0</v>
      </c>
      <c r="E23" s="229">
        <f>'III-5 Hosting Services'!L49</f>
        <v>0</v>
      </c>
      <c r="F23" s="229">
        <f>'III-5 Hosting Services'!M49</f>
        <v>0</v>
      </c>
      <c r="G23" s="229">
        <f>'III-5 Hosting Services'!N49</f>
        <v>0</v>
      </c>
      <c r="H23" s="229">
        <f>'III-5 Hosting Services'!O49</f>
        <v>0</v>
      </c>
      <c r="I23" s="230">
        <f>'III-5 Hosting Services'!P49</f>
        <v>0</v>
      </c>
      <c r="J23" s="174">
        <f>C23+D23+E23+F23+G23+H23</f>
        <v>0</v>
      </c>
      <c r="K23" s="170" t="s">
        <v>181</v>
      </c>
      <c r="L23" s="58"/>
      <c r="M23" s="231" t="s">
        <v>517</v>
      </c>
    </row>
    <row r="24" spans="1:13" ht="13.5" thickBot="1" x14ac:dyDescent="0.25">
      <c r="A24" s="76" t="s">
        <v>148</v>
      </c>
      <c r="B24" s="75" t="s">
        <v>140</v>
      </c>
      <c r="C24" s="226">
        <f t="shared" ref="C24:I24" si="1">SUM(C20:C23)</f>
        <v>0</v>
      </c>
      <c r="D24" s="227">
        <f t="shared" si="1"/>
        <v>0</v>
      </c>
      <c r="E24" s="227">
        <f t="shared" si="1"/>
        <v>0</v>
      </c>
      <c r="F24" s="227">
        <f t="shared" si="1"/>
        <v>0</v>
      </c>
      <c r="G24" s="227">
        <f t="shared" si="1"/>
        <v>0</v>
      </c>
      <c r="H24" s="227">
        <f t="shared" si="1"/>
        <v>0</v>
      </c>
      <c r="I24" s="226">
        <f t="shared" si="1"/>
        <v>0</v>
      </c>
      <c r="J24" s="225">
        <f>SUM(J20:J23)</f>
        <v>0</v>
      </c>
      <c r="K24" s="170" t="s">
        <v>181</v>
      </c>
      <c r="L24" s="58"/>
      <c r="M24" s="58"/>
    </row>
    <row r="25" spans="1:13" ht="13.5" thickBot="1" x14ac:dyDescent="0.25">
      <c r="A25" s="78"/>
      <c r="B25" s="59"/>
      <c r="C25" s="60"/>
      <c r="D25" s="9"/>
      <c r="E25" s="61"/>
      <c r="F25" s="61"/>
      <c r="G25" s="61"/>
      <c r="H25" s="61"/>
      <c r="I25" s="62"/>
      <c r="J25" s="62"/>
      <c r="K25" s="61"/>
      <c r="L25" s="58"/>
      <c r="M25" s="58"/>
    </row>
    <row r="26" spans="1:13" ht="13.5" thickBot="1" x14ac:dyDescent="0.25">
      <c r="A26" s="76"/>
      <c r="B26" s="63"/>
      <c r="C26" s="64"/>
      <c r="D26" s="65"/>
      <c r="E26" s="65"/>
      <c r="F26" s="65"/>
      <c r="G26" s="65"/>
      <c r="H26" s="65"/>
      <c r="I26" s="66" t="s">
        <v>141</v>
      </c>
      <c r="J26" s="139">
        <f>C24+I24</f>
        <v>0</v>
      </c>
      <c r="K26" s="170" t="s">
        <v>181</v>
      </c>
      <c r="L26" s="58"/>
      <c r="M26" s="58"/>
    </row>
    <row r="28" spans="1:13" ht="15" x14ac:dyDescent="0.2">
      <c r="B28" s="232" t="s">
        <v>149</v>
      </c>
      <c r="C28" s="133"/>
    </row>
    <row r="29" spans="1:13" ht="12.75" customHeight="1" x14ac:dyDescent="0.2">
      <c r="B29" s="270" t="s">
        <v>150</v>
      </c>
      <c r="C29" s="308"/>
      <c r="D29" s="257"/>
      <c r="E29" s="257"/>
      <c r="F29" s="257"/>
      <c r="G29" s="257"/>
      <c r="H29" s="257"/>
      <c r="I29" s="257"/>
      <c r="J29" s="257"/>
      <c r="K29" s="257"/>
    </row>
    <row r="30" spans="1:13" x14ac:dyDescent="0.2">
      <c r="B30" s="271" t="s">
        <v>151</v>
      </c>
    </row>
    <row r="31" spans="1:13" x14ac:dyDescent="0.2">
      <c r="B31" s="58"/>
    </row>
    <row r="32" spans="1:13" x14ac:dyDescent="0.2">
      <c r="B32" s="58"/>
    </row>
  </sheetData>
  <phoneticPr fontId="0" type="noConversion"/>
  <hyperlinks>
    <hyperlink ref="M10" location="'III-3 Software - Subscription'!A1" display="III-3 Software - Subscription" xr:uid="{42D0CF26-0638-44ED-98CF-2D6FF8E6183B}"/>
    <hyperlink ref="M11" location="'III-5 Hosting Services'!A1" display="III-5 Hosting Services" xr:uid="{F0F404A1-FF8D-4340-BD02-AB25A8888D42}"/>
    <hyperlink ref="M21" location="'III-4 Software - Perpetual'!A1" display="III-4 Software - Perpetual" xr:uid="{F2661934-60C1-4FE6-A356-BCAF1E74B66B}"/>
    <hyperlink ref="M20" location="'III-2 Implementation'!A1" display="III-2 Implementation" xr:uid="{B2AA4D6E-8772-42B5-AB29-0D4DB8F7D39C}"/>
    <hyperlink ref="M22" location="'III-4 Software - Perpetual'!A1" display="III-4 Software - Perpetual" xr:uid="{1DE173C9-CDD4-4A70-8239-8EE4E997D7D0}"/>
    <hyperlink ref="M23" location="'III-5 Hosting Services'!A1" display="III-5 Hosting Services" xr:uid="{CA32B530-3841-462B-AA62-A823A30DACE1}"/>
    <hyperlink ref="M9" location="'III-2 Implementation'!A1" display="III-2 Implementation" xr:uid="{6B3E20AE-939A-4D1A-A319-39E0283A2DA3}"/>
  </hyperlinks>
  <pageMargins left="0.25" right="0.25" top="0.75" bottom="0.75" header="0.3" footer="0.3"/>
  <pageSetup scale="64" orientation="landscape" r:id="rId1"/>
  <headerFooter>
    <oddHeader>&amp;L&amp;8FACILITIES SERVICES’ CAFM 2.0 PROJECT 
an Integrated Workplace Management System (IWMS)&amp;C&amp;"Arial,Bold"&amp;9
&amp;R&amp;G</oddHeader>
    <oddFooter>&amp;L&amp;8worksheet: &amp;A&amp;C&amp;P of &amp;N&amp;R&amp;8&amp;F</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pageSetUpPr autoPageBreaks="0" fitToPage="1"/>
  </sheetPr>
  <dimension ref="A1:O108"/>
  <sheetViews>
    <sheetView showGridLines="0" zoomScaleNormal="100" workbookViewId="0">
      <selection activeCell="K12" sqref="K12"/>
    </sheetView>
  </sheetViews>
  <sheetFormatPr defaultColWidth="8.7109375" defaultRowHeight="12.75" x14ac:dyDescent="0.2"/>
  <cols>
    <col min="1" max="1" width="8.7109375" style="207"/>
    <col min="2" max="2" width="71.140625" style="207" bestFit="1" customWidth="1"/>
    <col min="3" max="3" width="10.7109375" style="11" hidden="1" customWidth="1"/>
    <col min="4" max="6" width="7.7109375" style="5" hidden="1" customWidth="1"/>
    <col min="7" max="7" width="11.7109375" style="98" customWidth="1"/>
    <col min="8" max="13" width="11.7109375" style="5" customWidth="1"/>
    <col min="14" max="14" width="11.7109375" style="94" customWidth="1"/>
    <col min="15" max="15" width="60.7109375" style="5" customWidth="1"/>
    <col min="16" max="16384" width="8.7109375" style="5"/>
  </cols>
  <sheetData>
    <row r="1" spans="1:14" s="84" customFormat="1" ht="18.75" x14ac:dyDescent="0.3">
      <c r="A1" s="204" t="str">
        <f>TOC!A1</f>
        <v>CAFM 2.0 RFI Cost Workbook</v>
      </c>
      <c r="C1" s="50"/>
      <c r="D1" s="18"/>
      <c r="E1" s="18"/>
      <c r="F1" s="18"/>
      <c r="G1" s="96"/>
      <c r="H1" s="18"/>
      <c r="I1" s="18"/>
      <c r="J1" s="18"/>
      <c r="K1" s="18"/>
      <c r="L1" s="18"/>
      <c r="M1" s="18"/>
      <c r="N1" s="92"/>
    </row>
    <row r="2" spans="1:14" s="84" customFormat="1" ht="18.75" x14ac:dyDescent="0.3">
      <c r="A2" s="204" t="s">
        <v>159</v>
      </c>
      <c r="C2" s="50"/>
      <c r="D2" s="18"/>
      <c r="E2" s="18"/>
      <c r="F2" s="18"/>
      <c r="G2" s="96"/>
      <c r="H2" s="18"/>
      <c r="I2" s="18"/>
      <c r="J2" s="18"/>
      <c r="K2" s="18"/>
      <c r="L2" s="18"/>
      <c r="M2" s="18"/>
      <c r="N2" s="92"/>
    </row>
    <row r="3" spans="1:14" s="84" customFormat="1" ht="17.25" customHeight="1" x14ac:dyDescent="0.25">
      <c r="A3" s="51" t="str">
        <f>'Vendor Info'!C8</f>
        <v xml:space="preserve"> </v>
      </c>
      <c r="C3" s="51"/>
      <c r="D3" s="19"/>
      <c r="E3" s="19"/>
      <c r="F3" s="19"/>
      <c r="G3" s="97"/>
      <c r="H3" s="19"/>
      <c r="I3" s="19"/>
      <c r="J3" s="19"/>
      <c r="K3" s="19"/>
      <c r="L3" s="19"/>
      <c r="M3" s="19"/>
      <c r="N3" s="93"/>
    </row>
    <row r="4" spans="1:14" s="84" customFormat="1" ht="17.25" customHeight="1" x14ac:dyDescent="0.25">
      <c r="A4" s="51" t="str">
        <f>'Vendor Info'!C5</f>
        <v>&lt;Select Pricing Scenario&gt;</v>
      </c>
      <c r="C4" s="51"/>
      <c r="D4" s="19"/>
      <c r="E4" s="19"/>
      <c r="F4" s="19"/>
      <c r="G4" s="97"/>
      <c r="H4" s="19"/>
      <c r="I4" s="19"/>
      <c r="J4" s="19"/>
      <c r="K4" s="19"/>
      <c r="L4" s="19"/>
      <c r="M4" s="19"/>
      <c r="N4" s="93"/>
    </row>
    <row r="5" spans="1:14" s="84" customFormat="1" ht="17.25" customHeight="1" x14ac:dyDescent="0.25">
      <c r="A5" s="51"/>
      <c r="C5" s="51"/>
      <c r="D5" s="19"/>
      <c r="E5" s="19"/>
      <c r="F5" s="19"/>
      <c r="G5" s="97"/>
      <c r="H5" s="19"/>
      <c r="I5" s="19"/>
      <c r="J5" s="19"/>
      <c r="K5" s="19"/>
      <c r="L5" s="19"/>
      <c r="M5" s="19"/>
      <c r="N5" s="93"/>
    </row>
    <row r="6" spans="1:14" s="84" customFormat="1" ht="17.25" customHeight="1" x14ac:dyDescent="0.25">
      <c r="A6" s="51"/>
      <c r="C6" s="51"/>
      <c r="D6" s="19"/>
      <c r="E6" s="19"/>
      <c r="F6" s="19"/>
      <c r="G6" s="97"/>
      <c r="H6" s="19"/>
      <c r="I6" s="19"/>
      <c r="J6" s="19"/>
      <c r="K6" s="19"/>
      <c r="L6" s="19"/>
      <c r="M6" s="19"/>
      <c r="N6" s="93"/>
    </row>
    <row r="7" spans="1:14" s="84" customFormat="1" ht="17.25" customHeight="1" x14ac:dyDescent="0.25">
      <c r="A7" s="79" t="s">
        <v>513</v>
      </c>
      <c r="B7" s="13"/>
      <c r="C7" s="322"/>
      <c r="D7" s="322"/>
      <c r="E7" s="322"/>
      <c r="F7" s="322"/>
      <c r="G7" s="12"/>
      <c r="H7" s="19"/>
      <c r="I7" s="19"/>
      <c r="J7" s="19"/>
      <c r="K7" s="19"/>
      <c r="L7" s="19"/>
      <c r="M7" s="19"/>
      <c r="N7" s="93"/>
    </row>
    <row r="8" spans="1:14" s="84" customFormat="1" ht="22.5" x14ac:dyDescent="0.2">
      <c r="A8" s="54" t="s">
        <v>124</v>
      </c>
      <c r="B8" s="117" t="s">
        <v>152</v>
      </c>
      <c r="C8" s="19"/>
      <c r="D8" s="19"/>
      <c r="E8" s="19"/>
      <c r="F8" s="19"/>
      <c r="G8" s="224" t="s">
        <v>153</v>
      </c>
      <c r="H8" s="19"/>
      <c r="I8" s="19"/>
      <c r="J8" s="19"/>
      <c r="K8" s="19"/>
      <c r="L8" s="19"/>
      <c r="M8" s="19"/>
      <c r="N8" s="93"/>
    </row>
    <row r="9" spans="1:14" s="84" customFormat="1" ht="17.25" customHeight="1" x14ac:dyDescent="0.2">
      <c r="A9" s="220" t="str">
        <f>'III-2 Implementation'!A26</f>
        <v>IPSA01</v>
      </c>
      <c r="B9" s="216" t="s">
        <v>501</v>
      </c>
      <c r="C9" s="19"/>
      <c r="D9" s="19"/>
      <c r="E9" s="19"/>
      <c r="F9" s="19"/>
      <c r="G9" s="222">
        <f>N32</f>
        <v>0</v>
      </c>
      <c r="H9" s="19"/>
      <c r="I9" s="19"/>
      <c r="J9" s="19"/>
      <c r="K9" s="19"/>
      <c r="L9" s="19"/>
      <c r="M9" s="19"/>
      <c r="N9" s="93"/>
    </row>
    <row r="10" spans="1:14" s="84" customFormat="1" ht="17.25" customHeight="1" x14ac:dyDescent="0.2">
      <c r="A10" s="220" t="str">
        <f>'III-2 Implementation'!A40</f>
        <v>IPSV01</v>
      </c>
      <c r="B10" s="216" t="s">
        <v>502</v>
      </c>
      <c r="C10" s="19"/>
      <c r="D10" s="19"/>
      <c r="E10" s="19"/>
      <c r="F10" s="19"/>
      <c r="G10" s="222">
        <f>N46</f>
        <v>0</v>
      </c>
      <c r="H10" s="19"/>
      <c r="I10" s="19"/>
      <c r="J10" s="19"/>
      <c r="K10" s="19"/>
      <c r="L10" s="19"/>
      <c r="M10" s="19"/>
      <c r="N10" s="93"/>
    </row>
    <row r="11" spans="1:14" s="84" customFormat="1" ht="17.25" customHeight="1" x14ac:dyDescent="0.2">
      <c r="A11" s="220" t="str">
        <f>'III-2 Implementation'!A54</f>
        <v>IPSS01</v>
      </c>
      <c r="B11" s="216" t="s">
        <v>503</v>
      </c>
      <c r="C11" s="19"/>
      <c r="D11" s="19"/>
      <c r="E11" s="19"/>
      <c r="F11" s="19"/>
      <c r="G11" s="222">
        <f>N60</f>
        <v>0</v>
      </c>
      <c r="H11" s="19"/>
      <c r="I11" s="19"/>
      <c r="J11" s="19"/>
      <c r="K11" s="19"/>
      <c r="L11" s="19"/>
      <c r="M11" s="19"/>
      <c r="N11" s="93"/>
    </row>
    <row r="12" spans="1:14" s="84" customFormat="1" ht="17.25" customHeight="1" x14ac:dyDescent="0.2">
      <c r="A12" s="220" t="str">
        <f>'III-2 Implementation'!A68</f>
        <v>IPSG01</v>
      </c>
      <c r="B12" s="216" t="s">
        <v>504</v>
      </c>
      <c r="C12" s="19"/>
      <c r="D12" s="19"/>
      <c r="E12" s="19"/>
      <c r="F12" s="19"/>
      <c r="G12" s="222">
        <f>N74</f>
        <v>0</v>
      </c>
      <c r="H12" s="19"/>
      <c r="I12" s="19"/>
      <c r="J12" s="19"/>
      <c r="K12" s="19"/>
      <c r="L12" s="19"/>
      <c r="M12" s="19"/>
      <c r="N12" s="93"/>
    </row>
    <row r="13" spans="1:14" s="84" customFormat="1" ht="17.25" customHeight="1" x14ac:dyDescent="0.2">
      <c r="A13" s="220" t="str">
        <f>'III-2 Implementation'!A82</f>
        <v>IPSF01</v>
      </c>
      <c r="B13" s="216" t="s">
        <v>505</v>
      </c>
      <c r="C13" s="19"/>
      <c r="D13" s="19"/>
      <c r="E13" s="19"/>
      <c r="F13" s="19"/>
      <c r="G13" s="222">
        <f>N88</f>
        <v>0</v>
      </c>
      <c r="H13" s="19"/>
      <c r="I13" s="19"/>
      <c r="J13" s="19"/>
      <c r="K13" s="19"/>
      <c r="L13" s="19"/>
      <c r="M13" s="19"/>
      <c r="N13" s="93"/>
    </row>
    <row r="14" spans="1:14" s="84" customFormat="1" ht="17.25" customHeight="1" thickBot="1" x14ac:dyDescent="0.25">
      <c r="A14" s="220" t="str">
        <f>'III-2 Implementation'!A96</f>
        <v>IPSC01</v>
      </c>
      <c r="B14" s="216" t="s">
        <v>506</v>
      </c>
      <c r="C14" s="19"/>
      <c r="D14" s="19"/>
      <c r="E14" s="19"/>
      <c r="F14" s="19"/>
      <c r="G14" s="223">
        <f>N102</f>
        <v>0</v>
      </c>
      <c r="H14" s="19"/>
      <c r="I14" s="19"/>
      <c r="J14" s="19"/>
      <c r="K14" s="19"/>
      <c r="L14" s="19"/>
      <c r="M14" s="19"/>
      <c r="N14" s="93"/>
    </row>
    <row r="15" spans="1:14" s="84" customFormat="1" ht="17.25" customHeight="1" thickBot="1" x14ac:dyDescent="0.25">
      <c r="A15" s="82" t="s">
        <v>154</v>
      </c>
      <c r="B15" s="140" t="s">
        <v>155</v>
      </c>
      <c r="C15" s="19"/>
      <c r="D15" s="19"/>
      <c r="E15" s="19"/>
      <c r="F15" s="19"/>
      <c r="G15" s="321">
        <f>SUM(G9:G14)</f>
        <v>0</v>
      </c>
      <c r="H15" s="19"/>
      <c r="I15" s="19"/>
      <c r="J15" s="19"/>
      <c r="K15" s="19"/>
      <c r="L15" s="19"/>
      <c r="M15" s="19"/>
      <c r="N15" s="93"/>
    </row>
    <row r="16" spans="1:14" s="84" customFormat="1" ht="17.25" customHeight="1" x14ac:dyDescent="0.25">
      <c r="A16" s="51"/>
      <c r="C16" s="51"/>
      <c r="D16" s="19"/>
      <c r="E16" s="19"/>
      <c r="F16" s="19"/>
      <c r="G16" s="97"/>
      <c r="H16" s="19"/>
      <c r="I16" s="19"/>
      <c r="J16" s="19"/>
      <c r="K16" s="19"/>
      <c r="L16" s="19"/>
      <c r="M16" s="19"/>
      <c r="N16" s="93"/>
    </row>
    <row r="17" spans="1:15" s="84" customFormat="1" ht="17.25" customHeight="1" x14ac:dyDescent="0.2">
      <c r="A17" s="206"/>
      <c r="C17" s="19"/>
      <c r="D17" s="19"/>
      <c r="E17" s="19"/>
      <c r="F17" s="19"/>
      <c r="G17" s="97"/>
      <c r="H17" s="19"/>
      <c r="I17" s="19"/>
      <c r="J17" s="19"/>
      <c r="K17" s="19"/>
      <c r="L17" s="19"/>
      <c r="M17" s="19"/>
      <c r="N17" s="93"/>
    </row>
    <row r="18" spans="1:15" s="84" customFormat="1" ht="17.25" customHeight="1" x14ac:dyDescent="0.2">
      <c r="A18" s="205" t="s">
        <v>160</v>
      </c>
      <c r="C18" s="19"/>
      <c r="D18" s="19"/>
      <c r="E18" s="19"/>
      <c r="F18" s="19"/>
      <c r="G18" s="352" t="s">
        <v>161</v>
      </c>
      <c r="H18" s="353"/>
      <c r="I18" s="353"/>
      <c r="J18" s="353"/>
      <c r="K18" s="354"/>
      <c r="L18" s="19"/>
      <c r="M18" s="19"/>
      <c r="N18" s="93"/>
    </row>
    <row r="19" spans="1:15" ht="33.75" x14ac:dyDescent="0.2">
      <c r="B19" s="208"/>
      <c r="C19" s="164"/>
      <c r="D19" s="1"/>
      <c r="E19" s="1"/>
      <c r="F19" s="1"/>
      <c r="G19" s="113" t="s">
        <v>162</v>
      </c>
      <c r="H19" s="114" t="s">
        <v>163</v>
      </c>
      <c r="I19" s="114" t="s">
        <v>164</v>
      </c>
      <c r="J19" s="114" t="s">
        <v>165</v>
      </c>
      <c r="K19" s="115" t="s">
        <v>166</v>
      </c>
      <c r="L19" s="1"/>
      <c r="M19" s="1"/>
    </row>
    <row r="20" spans="1:15" s="21" customFormat="1" ht="33.75" x14ac:dyDescent="0.2">
      <c r="A20" s="56" t="s">
        <v>124</v>
      </c>
      <c r="B20" s="88" t="s">
        <v>152</v>
      </c>
      <c r="C20" s="197" t="s">
        <v>38</v>
      </c>
      <c r="D20" s="28" t="s">
        <v>167</v>
      </c>
      <c r="E20" s="103" t="s">
        <v>168</v>
      </c>
      <c r="F20" s="112" t="s">
        <v>169</v>
      </c>
      <c r="G20" s="349" t="s">
        <v>170</v>
      </c>
      <c r="H20" s="350"/>
      <c r="I20" s="350"/>
      <c r="J20" s="350"/>
      <c r="K20" s="351"/>
      <c r="L20" s="104" t="s">
        <v>171</v>
      </c>
      <c r="M20" s="278" t="s">
        <v>172</v>
      </c>
      <c r="N20" s="312" t="s">
        <v>173</v>
      </c>
      <c r="O20" s="83" t="s">
        <v>174</v>
      </c>
    </row>
    <row r="21" spans="1:15" s="107" customFormat="1" ht="11.25" x14ac:dyDescent="0.2">
      <c r="A21" s="209"/>
      <c r="B21" s="210"/>
      <c r="C21" s="198"/>
      <c r="D21" s="108"/>
      <c r="E21" s="108"/>
      <c r="F21" s="108"/>
      <c r="G21" s="109"/>
      <c r="H21" s="110"/>
      <c r="I21" s="110"/>
      <c r="J21" s="110"/>
      <c r="K21" s="110"/>
      <c r="N21" s="111"/>
      <c r="O21" s="110"/>
    </row>
    <row r="22" spans="1:15" s="85" customFormat="1" ht="15" x14ac:dyDescent="0.2">
      <c r="A22" s="211" t="s">
        <v>175</v>
      </c>
      <c r="B22" s="119"/>
      <c r="C22" s="199"/>
      <c r="D22" s="120"/>
      <c r="E22" s="121"/>
      <c r="F22" s="121"/>
      <c r="G22" s="125" t="s">
        <v>176</v>
      </c>
      <c r="H22" s="125" t="s">
        <v>176</v>
      </c>
      <c r="I22" s="125" t="s">
        <v>176</v>
      </c>
      <c r="J22" s="125" t="s">
        <v>176</v>
      </c>
      <c r="K22" s="125" t="s">
        <v>176</v>
      </c>
      <c r="L22" s="129"/>
      <c r="M22" s="129"/>
      <c r="N22" s="106" t="s">
        <v>177</v>
      </c>
      <c r="O22" s="116"/>
    </row>
    <row r="23" spans="1:15" s="85" customFormat="1" x14ac:dyDescent="0.2">
      <c r="A23" s="212" t="s">
        <v>178</v>
      </c>
      <c r="B23" s="213" t="s">
        <v>179</v>
      </c>
      <c r="C23" s="134"/>
      <c r="D23" s="122"/>
      <c r="E23" s="123"/>
      <c r="F23" s="123"/>
      <c r="G23" s="124" t="s">
        <v>180</v>
      </c>
      <c r="H23" s="124" t="s">
        <v>180</v>
      </c>
      <c r="I23" s="124" t="s">
        <v>180</v>
      </c>
      <c r="J23" s="124" t="s">
        <v>180</v>
      </c>
      <c r="K23" s="128" t="s">
        <v>180</v>
      </c>
      <c r="L23" s="132"/>
      <c r="M23" s="105"/>
      <c r="N23" s="136" t="str">
        <f>TRIM(SUM(G23:K23)&amp;" days")</f>
        <v>0 days</v>
      </c>
      <c r="O23" s="170" t="s">
        <v>181</v>
      </c>
    </row>
    <row r="24" spans="1:15" s="85" customFormat="1" x14ac:dyDescent="0.2">
      <c r="A24" s="214"/>
      <c r="B24" s="215"/>
      <c r="C24" s="200" t="s">
        <v>38</v>
      </c>
      <c r="D24" s="28" t="s">
        <v>167</v>
      </c>
      <c r="E24" s="103" t="s">
        <v>168</v>
      </c>
      <c r="F24" s="112" t="s">
        <v>169</v>
      </c>
      <c r="G24" s="349" t="s">
        <v>170</v>
      </c>
      <c r="H24" s="350"/>
      <c r="I24" s="350"/>
      <c r="J24" s="350"/>
      <c r="K24" s="351"/>
      <c r="L24" s="130" t="s">
        <v>182</v>
      </c>
      <c r="M24" s="131" t="s">
        <v>172</v>
      </c>
      <c r="N24" s="106" t="s">
        <v>183</v>
      </c>
      <c r="O24" s="126"/>
    </row>
    <row r="25" spans="1:15" s="85" customFormat="1" ht="51" x14ac:dyDescent="0.2">
      <c r="A25" s="212" t="s">
        <v>184</v>
      </c>
      <c r="B25" s="216" t="s">
        <v>185</v>
      </c>
      <c r="C25" s="202" t="s">
        <v>42</v>
      </c>
      <c r="D25" s="86"/>
      <c r="E25" s="86"/>
      <c r="F25" s="86"/>
      <c r="G25" s="95"/>
      <c r="H25" s="87"/>
      <c r="I25" s="87"/>
      <c r="J25" s="87"/>
      <c r="K25" s="87"/>
      <c r="L25" s="101">
        <v>0</v>
      </c>
      <c r="M25" s="100">
        <v>0</v>
      </c>
      <c r="N25" s="101">
        <f>SUM(L25-M25)</f>
        <v>0</v>
      </c>
      <c r="O25" s="170" t="s">
        <v>181</v>
      </c>
    </row>
    <row r="26" spans="1:15" s="85" customFormat="1" x14ac:dyDescent="0.2">
      <c r="A26" s="217" t="s">
        <v>186</v>
      </c>
      <c r="B26" s="219" t="s">
        <v>187</v>
      </c>
      <c r="C26" s="135"/>
      <c r="D26" s="102" t="s">
        <v>188</v>
      </c>
      <c r="E26" s="102" t="s">
        <v>189</v>
      </c>
      <c r="F26" s="102" t="s">
        <v>190</v>
      </c>
      <c r="G26" s="99">
        <v>0</v>
      </c>
      <c r="H26" s="99">
        <v>0</v>
      </c>
      <c r="I26" s="99">
        <v>0</v>
      </c>
      <c r="J26" s="99">
        <v>0</v>
      </c>
      <c r="K26" s="99">
        <v>0</v>
      </c>
      <c r="L26" s="167">
        <f>SUM(G26:K26)</f>
        <v>0</v>
      </c>
      <c r="M26" s="99">
        <v>0</v>
      </c>
      <c r="N26" s="167">
        <f>L26-M26</f>
        <v>0</v>
      </c>
      <c r="O26" s="170" t="s">
        <v>181</v>
      </c>
    </row>
    <row r="27" spans="1:15" s="85" customFormat="1" x14ac:dyDescent="0.2">
      <c r="A27" s="217" t="s">
        <v>191</v>
      </c>
      <c r="B27" s="219" t="s">
        <v>192</v>
      </c>
      <c r="C27" s="135"/>
      <c r="D27" s="102" t="s">
        <v>188</v>
      </c>
      <c r="E27" s="102" t="s">
        <v>189</v>
      </c>
      <c r="F27" s="102" t="s">
        <v>190</v>
      </c>
      <c r="G27" s="99">
        <v>0</v>
      </c>
      <c r="H27" s="99">
        <v>0</v>
      </c>
      <c r="I27" s="99">
        <v>0</v>
      </c>
      <c r="J27" s="99">
        <v>0</v>
      </c>
      <c r="K27" s="99">
        <v>0</v>
      </c>
      <c r="L27" s="167">
        <f t="shared" ref="L27:L31" si="0">SUM(G27:K27)</f>
        <v>0</v>
      </c>
      <c r="M27" s="99">
        <v>0</v>
      </c>
      <c r="N27" s="167">
        <f t="shared" ref="N27:N31" si="1">L27-M27</f>
        <v>0</v>
      </c>
      <c r="O27" s="170" t="s">
        <v>181</v>
      </c>
    </row>
    <row r="28" spans="1:15" s="85" customFormat="1" x14ac:dyDescent="0.2">
      <c r="A28" s="217" t="s">
        <v>193</v>
      </c>
      <c r="B28" s="219" t="s">
        <v>194</v>
      </c>
      <c r="C28" s="135"/>
      <c r="D28" s="102" t="s">
        <v>188</v>
      </c>
      <c r="E28" s="102" t="s">
        <v>189</v>
      </c>
      <c r="F28" s="102" t="s">
        <v>190</v>
      </c>
      <c r="G28" s="99">
        <v>0</v>
      </c>
      <c r="H28" s="99">
        <v>0</v>
      </c>
      <c r="I28" s="99">
        <v>0</v>
      </c>
      <c r="J28" s="99">
        <v>0</v>
      </c>
      <c r="K28" s="99">
        <v>0</v>
      </c>
      <c r="L28" s="167">
        <f t="shared" si="0"/>
        <v>0</v>
      </c>
      <c r="M28" s="99">
        <v>0</v>
      </c>
      <c r="N28" s="167">
        <f t="shared" si="1"/>
        <v>0</v>
      </c>
      <c r="O28" s="170" t="s">
        <v>181</v>
      </c>
    </row>
    <row r="29" spans="1:15" s="85" customFormat="1" x14ac:dyDescent="0.2">
      <c r="A29" s="217" t="s">
        <v>195</v>
      </c>
      <c r="B29" s="219" t="s">
        <v>196</v>
      </c>
      <c r="C29" s="135"/>
      <c r="D29" s="102" t="s">
        <v>188</v>
      </c>
      <c r="E29" s="102" t="s">
        <v>189</v>
      </c>
      <c r="F29" s="102" t="s">
        <v>190</v>
      </c>
      <c r="G29" s="99">
        <v>0</v>
      </c>
      <c r="H29" s="99">
        <v>0</v>
      </c>
      <c r="I29" s="99">
        <v>0</v>
      </c>
      <c r="J29" s="99">
        <v>0</v>
      </c>
      <c r="K29" s="99">
        <v>0</v>
      </c>
      <c r="L29" s="167">
        <f t="shared" si="0"/>
        <v>0</v>
      </c>
      <c r="M29" s="99">
        <v>0</v>
      </c>
      <c r="N29" s="167">
        <f t="shared" si="1"/>
        <v>0</v>
      </c>
      <c r="O29" s="170" t="s">
        <v>181</v>
      </c>
    </row>
    <row r="30" spans="1:15" s="85" customFormat="1" x14ac:dyDescent="0.2">
      <c r="A30" s="217" t="s">
        <v>197</v>
      </c>
      <c r="B30" s="219" t="s">
        <v>198</v>
      </c>
      <c r="C30" s="135"/>
      <c r="D30" s="102" t="s">
        <v>188</v>
      </c>
      <c r="E30" s="102" t="s">
        <v>189</v>
      </c>
      <c r="F30" s="102" t="s">
        <v>190</v>
      </c>
      <c r="G30" s="99">
        <v>0</v>
      </c>
      <c r="H30" s="99">
        <v>0</v>
      </c>
      <c r="I30" s="99">
        <v>0</v>
      </c>
      <c r="J30" s="99">
        <v>0</v>
      </c>
      <c r="K30" s="99">
        <v>0</v>
      </c>
      <c r="L30" s="167">
        <f t="shared" si="0"/>
        <v>0</v>
      </c>
      <c r="M30" s="99">
        <v>0</v>
      </c>
      <c r="N30" s="167">
        <f t="shared" si="1"/>
        <v>0</v>
      </c>
      <c r="O30" s="170" t="s">
        <v>181</v>
      </c>
    </row>
    <row r="31" spans="1:15" s="85" customFormat="1" ht="13.5" thickBot="1" x14ac:dyDescent="0.25">
      <c r="A31" s="217" t="s">
        <v>199</v>
      </c>
      <c r="B31" s="219" t="s">
        <v>200</v>
      </c>
      <c r="C31" s="135"/>
      <c r="D31" s="102" t="s">
        <v>188</v>
      </c>
      <c r="E31" s="102" t="s">
        <v>189</v>
      </c>
      <c r="F31" s="102" t="s">
        <v>190</v>
      </c>
      <c r="G31" s="99">
        <v>0</v>
      </c>
      <c r="H31" s="99">
        <v>0</v>
      </c>
      <c r="I31" s="99">
        <v>0</v>
      </c>
      <c r="J31" s="99">
        <v>0</v>
      </c>
      <c r="K31" s="99">
        <v>0</v>
      </c>
      <c r="L31" s="167">
        <f t="shared" si="0"/>
        <v>0</v>
      </c>
      <c r="M31" s="99">
        <v>0</v>
      </c>
      <c r="N31" s="167">
        <f t="shared" si="1"/>
        <v>0</v>
      </c>
      <c r="O31" s="170" t="s">
        <v>181</v>
      </c>
    </row>
    <row r="32" spans="1:15" s="89" customFormat="1" ht="13.5" thickBot="1" x14ac:dyDescent="0.25">
      <c r="A32" s="218" t="s">
        <v>201</v>
      </c>
      <c r="B32" s="305" t="s">
        <v>202</v>
      </c>
      <c r="C32" s="201"/>
      <c r="D32" s="90"/>
      <c r="E32" s="90"/>
      <c r="F32" s="90"/>
      <c r="G32" s="101">
        <v>0</v>
      </c>
      <c r="H32" s="101">
        <v>0</v>
      </c>
      <c r="I32" s="101">
        <v>0</v>
      </c>
      <c r="J32" s="101">
        <v>0</v>
      </c>
      <c r="K32" s="101">
        <v>0</v>
      </c>
      <c r="L32" s="91">
        <f>SUM(G32:K32)</f>
        <v>0</v>
      </c>
      <c r="M32" s="137">
        <f>M25</f>
        <v>0</v>
      </c>
      <c r="N32" s="139">
        <f t="shared" ref="N32" si="2">L32-M32</f>
        <v>0</v>
      </c>
      <c r="O32" s="138"/>
    </row>
    <row r="35" spans="1:15" s="107" customFormat="1" ht="11.25" x14ac:dyDescent="0.2">
      <c r="A35" s="209"/>
      <c r="B35" s="210"/>
      <c r="C35" s="198"/>
      <c r="D35" s="108"/>
      <c r="E35" s="108"/>
      <c r="F35" s="108"/>
      <c r="G35" s="109"/>
      <c r="H35" s="110"/>
      <c r="I35" s="110"/>
      <c r="J35" s="110"/>
      <c r="K35" s="110"/>
      <c r="N35" s="111"/>
      <c r="O35" s="110"/>
    </row>
    <row r="36" spans="1:15" s="85" customFormat="1" ht="15" x14ac:dyDescent="0.2">
      <c r="A36" s="211" t="s">
        <v>203</v>
      </c>
      <c r="B36" s="119"/>
      <c r="C36" s="199"/>
      <c r="D36" s="120"/>
      <c r="E36" s="121"/>
      <c r="F36" s="121"/>
      <c r="G36" s="125" t="s">
        <v>176</v>
      </c>
      <c r="H36" s="125" t="s">
        <v>176</v>
      </c>
      <c r="I36" s="125" t="s">
        <v>176</v>
      </c>
      <c r="J36" s="125" t="s">
        <v>176</v>
      </c>
      <c r="K36" s="125" t="s">
        <v>176</v>
      </c>
      <c r="L36" s="129"/>
      <c r="M36" s="129"/>
      <c r="N36" s="106" t="s">
        <v>177</v>
      </c>
      <c r="O36" s="116"/>
    </row>
    <row r="37" spans="1:15" s="85" customFormat="1" x14ac:dyDescent="0.2">
      <c r="A37" s="212" t="s">
        <v>204</v>
      </c>
      <c r="B37" s="213" t="s">
        <v>205</v>
      </c>
      <c r="C37" s="134"/>
      <c r="D37" s="122"/>
      <c r="E37" s="123"/>
      <c r="F37" s="123"/>
      <c r="G37" s="124" t="s">
        <v>180</v>
      </c>
      <c r="H37" s="124" t="s">
        <v>180</v>
      </c>
      <c r="I37" s="124" t="s">
        <v>180</v>
      </c>
      <c r="J37" s="124" t="s">
        <v>180</v>
      </c>
      <c r="K37" s="128" t="s">
        <v>180</v>
      </c>
      <c r="L37" s="132"/>
      <c r="M37" s="105"/>
      <c r="N37" s="136" t="str">
        <f>TRIM(SUM(G37:K37)&amp;" days")</f>
        <v>0 days</v>
      </c>
      <c r="O37" s="170" t="s">
        <v>181</v>
      </c>
    </row>
    <row r="38" spans="1:15" s="85" customFormat="1" x14ac:dyDescent="0.2">
      <c r="A38" s="214"/>
      <c r="B38" s="215"/>
      <c r="C38" s="200" t="s">
        <v>38</v>
      </c>
      <c r="D38" s="28" t="s">
        <v>167</v>
      </c>
      <c r="E38" s="103" t="s">
        <v>168</v>
      </c>
      <c r="F38" s="112" t="s">
        <v>169</v>
      </c>
      <c r="G38" s="349" t="s">
        <v>170</v>
      </c>
      <c r="H38" s="350"/>
      <c r="I38" s="350"/>
      <c r="J38" s="350"/>
      <c r="K38" s="351"/>
      <c r="L38" s="130" t="s">
        <v>182</v>
      </c>
      <c r="M38" s="131" t="s">
        <v>172</v>
      </c>
      <c r="N38" s="106" t="s">
        <v>183</v>
      </c>
      <c r="O38" s="126"/>
    </row>
    <row r="39" spans="1:15" s="85" customFormat="1" ht="38.25" x14ac:dyDescent="0.2">
      <c r="A39" s="212" t="s">
        <v>206</v>
      </c>
      <c r="B39" s="216" t="s">
        <v>207</v>
      </c>
      <c r="C39" s="144" t="s">
        <v>45</v>
      </c>
      <c r="D39" s="86"/>
      <c r="E39" s="86"/>
      <c r="F39" s="86"/>
      <c r="G39" s="95"/>
      <c r="H39" s="87"/>
      <c r="I39" s="87"/>
      <c r="J39" s="87"/>
      <c r="K39" s="87"/>
      <c r="L39" s="101">
        <v>0</v>
      </c>
      <c r="M39" s="100">
        <v>0</v>
      </c>
      <c r="N39" s="101">
        <f>SUM(L39-M39)</f>
        <v>0</v>
      </c>
      <c r="O39" s="170" t="s">
        <v>181</v>
      </c>
    </row>
    <row r="40" spans="1:15" s="85" customFormat="1" x14ac:dyDescent="0.2">
      <c r="A40" s="217" t="s">
        <v>208</v>
      </c>
      <c r="B40" s="219" t="s">
        <v>187</v>
      </c>
      <c r="C40" s="135"/>
      <c r="D40" s="102" t="s">
        <v>188</v>
      </c>
      <c r="E40" s="102" t="s">
        <v>189</v>
      </c>
      <c r="F40" s="102" t="s">
        <v>190</v>
      </c>
      <c r="G40" s="99">
        <v>0</v>
      </c>
      <c r="H40" s="99">
        <v>0</v>
      </c>
      <c r="I40" s="99">
        <v>0</v>
      </c>
      <c r="J40" s="99">
        <v>0</v>
      </c>
      <c r="K40" s="99">
        <v>0</v>
      </c>
      <c r="L40" s="167">
        <f>SUM(G40:K40)</f>
        <v>0</v>
      </c>
      <c r="M40" s="99">
        <v>0</v>
      </c>
      <c r="N40" s="167">
        <f>L40-M40</f>
        <v>0</v>
      </c>
      <c r="O40" s="170" t="s">
        <v>181</v>
      </c>
    </row>
    <row r="41" spans="1:15" s="85" customFormat="1" x14ac:dyDescent="0.2">
      <c r="A41" s="212" t="s">
        <v>209</v>
      </c>
      <c r="B41" s="219" t="s">
        <v>192</v>
      </c>
      <c r="C41" s="135"/>
      <c r="D41" s="102" t="s">
        <v>188</v>
      </c>
      <c r="E41" s="102" t="s">
        <v>189</v>
      </c>
      <c r="F41" s="102" t="s">
        <v>190</v>
      </c>
      <c r="G41" s="99">
        <v>0</v>
      </c>
      <c r="H41" s="99">
        <v>0</v>
      </c>
      <c r="I41" s="99">
        <v>0</v>
      </c>
      <c r="J41" s="99">
        <v>0</v>
      </c>
      <c r="K41" s="99">
        <v>0</v>
      </c>
      <c r="L41" s="167">
        <f>SUM(G41:K41)</f>
        <v>0</v>
      </c>
      <c r="M41" s="99">
        <v>0</v>
      </c>
      <c r="N41" s="167">
        <f>L41-M41</f>
        <v>0</v>
      </c>
      <c r="O41" s="170" t="s">
        <v>181</v>
      </c>
    </row>
    <row r="42" spans="1:15" s="85" customFormat="1" x14ac:dyDescent="0.2">
      <c r="A42" s="217" t="s">
        <v>210</v>
      </c>
      <c r="B42" s="219" t="s">
        <v>194</v>
      </c>
      <c r="C42" s="135"/>
      <c r="D42" s="102" t="s">
        <v>188</v>
      </c>
      <c r="E42" s="102" t="s">
        <v>189</v>
      </c>
      <c r="F42" s="102" t="s">
        <v>190</v>
      </c>
      <c r="G42" s="99">
        <v>0</v>
      </c>
      <c r="H42" s="99">
        <v>0</v>
      </c>
      <c r="I42" s="99">
        <v>0</v>
      </c>
      <c r="J42" s="99">
        <v>0</v>
      </c>
      <c r="K42" s="99">
        <v>0</v>
      </c>
      <c r="L42" s="167">
        <f t="shared" ref="L42:L45" si="3">SUM(G42:K42)</f>
        <v>0</v>
      </c>
      <c r="M42" s="99">
        <v>0</v>
      </c>
      <c r="N42" s="167">
        <f t="shared" ref="N42:N46" si="4">L42-M42</f>
        <v>0</v>
      </c>
      <c r="O42" s="170" t="s">
        <v>181</v>
      </c>
    </row>
    <row r="43" spans="1:15" s="85" customFormat="1" x14ac:dyDescent="0.2">
      <c r="A43" s="212" t="s">
        <v>211</v>
      </c>
      <c r="B43" s="219" t="s">
        <v>196</v>
      </c>
      <c r="C43" s="135"/>
      <c r="D43" s="102" t="s">
        <v>188</v>
      </c>
      <c r="E43" s="102" t="s">
        <v>189</v>
      </c>
      <c r="F43" s="102" t="s">
        <v>190</v>
      </c>
      <c r="G43" s="99">
        <v>0</v>
      </c>
      <c r="H43" s="99">
        <v>0</v>
      </c>
      <c r="I43" s="99">
        <v>0</v>
      </c>
      <c r="J43" s="99">
        <v>0</v>
      </c>
      <c r="K43" s="99">
        <v>0</v>
      </c>
      <c r="L43" s="167">
        <f t="shared" si="3"/>
        <v>0</v>
      </c>
      <c r="M43" s="99">
        <v>0</v>
      </c>
      <c r="N43" s="167">
        <f t="shared" si="4"/>
        <v>0</v>
      </c>
      <c r="O43" s="170" t="s">
        <v>181</v>
      </c>
    </row>
    <row r="44" spans="1:15" s="85" customFormat="1" x14ac:dyDescent="0.2">
      <c r="A44" s="217" t="s">
        <v>212</v>
      </c>
      <c r="B44" s="219" t="s">
        <v>198</v>
      </c>
      <c r="C44" s="135"/>
      <c r="D44" s="102" t="s">
        <v>188</v>
      </c>
      <c r="E44" s="102" t="s">
        <v>189</v>
      </c>
      <c r="F44" s="102" t="s">
        <v>190</v>
      </c>
      <c r="G44" s="99">
        <v>0</v>
      </c>
      <c r="H44" s="99">
        <v>0</v>
      </c>
      <c r="I44" s="99">
        <v>0</v>
      </c>
      <c r="J44" s="99">
        <v>0</v>
      </c>
      <c r="K44" s="99">
        <v>0</v>
      </c>
      <c r="L44" s="167">
        <f t="shared" si="3"/>
        <v>0</v>
      </c>
      <c r="M44" s="99">
        <v>0</v>
      </c>
      <c r="N44" s="167">
        <f t="shared" si="4"/>
        <v>0</v>
      </c>
      <c r="O44" s="170" t="s">
        <v>181</v>
      </c>
    </row>
    <row r="45" spans="1:15" s="85" customFormat="1" ht="13.5" thickBot="1" x14ac:dyDescent="0.25">
      <c r="A45" s="212" t="s">
        <v>213</v>
      </c>
      <c r="B45" s="219" t="s">
        <v>200</v>
      </c>
      <c r="C45" s="135"/>
      <c r="D45" s="102" t="s">
        <v>188</v>
      </c>
      <c r="E45" s="102" t="s">
        <v>189</v>
      </c>
      <c r="F45" s="102" t="s">
        <v>190</v>
      </c>
      <c r="G45" s="99">
        <v>0</v>
      </c>
      <c r="H45" s="99">
        <v>0</v>
      </c>
      <c r="I45" s="99">
        <v>0</v>
      </c>
      <c r="J45" s="99">
        <v>0</v>
      </c>
      <c r="K45" s="99">
        <v>0</v>
      </c>
      <c r="L45" s="167">
        <f t="shared" si="3"/>
        <v>0</v>
      </c>
      <c r="M45" s="99">
        <v>0</v>
      </c>
      <c r="N45" s="167">
        <f t="shared" si="4"/>
        <v>0</v>
      </c>
      <c r="O45" s="170" t="s">
        <v>181</v>
      </c>
    </row>
    <row r="46" spans="1:15" s="89" customFormat="1" ht="13.5" thickBot="1" x14ac:dyDescent="0.25">
      <c r="A46" s="218" t="s">
        <v>214</v>
      </c>
      <c r="B46" s="305" t="s">
        <v>202</v>
      </c>
      <c r="C46" s="201"/>
      <c r="D46" s="90"/>
      <c r="E46" s="90"/>
      <c r="F46" s="90"/>
      <c r="G46" s="101">
        <v>0</v>
      </c>
      <c r="H46" s="101">
        <v>0</v>
      </c>
      <c r="I46" s="101">
        <v>0</v>
      </c>
      <c r="J46" s="101">
        <v>0</v>
      </c>
      <c r="K46" s="101">
        <v>0</v>
      </c>
      <c r="L46" s="91">
        <f>SUM(G46:K46)</f>
        <v>0</v>
      </c>
      <c r="M46" s="137">
        <f>M39</f>
        <v>0</v>
      </c>
      <c r="N46" s="139">
        <f t="shared" si="4"/>
        <v>0</v>
      </c>
      <c r="O46" s="138"/>
    </row>
    <row r="49" spans="1:15" s="107" customFormat="1" ht="11.25" x14ac:dyDescent="0.2">
      <c r="A49" s="209"/>
      <c r="B49" s="210"/>
      <c r="C49" s="198"/>
      <c r="D49" s="108"/>
      <c r="E49" s="108"/>
      <c r="F49" s="108"/>
      <c r="G49" s="109"/>
      <c r="H49" s="110"/>
      <c r="I49" s="110"/>
      <c r="J49" s="110"/>
      <c r="K49" s="110"/>
      <c r="N49" s="111"/>
      <c r="O49" s="110"/>
    </row>
    <row r="50" spans="1:15" s="85" customFormat="1" ht="15" x14ac:dyDescent="0.2">
      <c r="A50" s="211" t="s">
        <v>215</v>
      </c>
      <c r="B50" s="119"/>
      <c r="C50" s="199"/>
      <c r="D50" s="120"/>
      <c r="E50" s="121"/>
      <c r="F50" s="121"/>
      <c r="G50" s="125" t="s">
        <v>176</v>
      </c>
      <c r="H50" s="125" t="s">
        <v>176</v>
      </c>
      <c r="I50" s="125" t="s">
        <v>176</v>
      </c>
      <c r="J50" s="125" t="s">
        <v>176</v>
      </c>
      <c r="K50" s="125" t="s">
        <v>176</v>
      </c>
      <c r="L50" s="129"/>
      <c r="M50" s="129"/>
      <c r="N50" s="106" t="s">
        <v>177</v>
      </c>
      <c r="O50" s="116"/>
    </row>
    <row r="51" spans="1:15" s="85" customFormat="1" x14ac:dyDescent="0.2">
      <c r="A51" s="212" t="s">
        <v>216</v>
      </c>
      <c r="B51" s="213" t="s">
        <v>217</v>
      </c>
      <c r="C51" s="134"/>
      <c r="D51" s="122"/>
      <c r="E51" s="123"/>
      <c r="F51" s="123"/>
      <c r="G51" s="124" t="s">
        <v>180</v>
      </c>
      <c r="H51" s="124" t="s">
        <v>180</v>
      </c>
      <c r="I51" s="124" t="s">
        <v>180</v>
      </c>
      <c r="J51" s="124" t="s">
        <v>180</v>
      </c>
      <c r="K51" s="128" t="s">
        <v>180</v>
      </c>
      <c r="L51" s="132"/>
      <c r="M51" s="105"/>
      <c r="N51" s="136" t="str">
        <f>TRIM(SUM(G51:K51)&amp;" days")</f>
        <v>0 days</v>
      </c>
      <c r="O51" s="170" t="s">
        <v>181</v>
      </c>
    </row>
    <row r="52" spans="1:15" s="85" customFormat="1" x14ac:dyDescent="0.2">
      <c r="A52" s="214"/>
      <c r="B52" s="215"/>
      <c r="C52" s="200" t="s">
        <v>38</v>
      </c>
      <c r="D52" s="28" t="s">
        <v>167</v>
      </c>
      <c r="E52" s="103" t="s">
        <v>168</v>
      </c>
      <c r="F52" s="112" t="s">
        <v>169</v>
      </c>
      <c r="G52" s="349" t="s">
        <v>170</v>
      </c>
      <c r="H52" s="350"/>
      <c r="I52" s="350"/>
      <c r="J52" s="350"/>
      <c r="K52" s="351"/>
      <c r="L52" s="130" t="s">
        <v>182</v>
      </c>
      <c r="M52" s="131" t="s">
        <v>172</v>
      </c>
      <c r="N52" s="106" t="s">
        <v>183</v>
      </c>
      <c r="O52" s="126"/>
    </row>
    <row r="53" spans="1:15" s="85" customFormat="1" ht="38.25" x14ac:dyDescent="0.2">
      <c r="A53" s="212" t="s">
        <v>218</v>
      </c>
      <c r="B53" s="216" t="s">
        <v>219</v>
      </c>
      <c r="C53" s="144" t="s">
        <v>48</v>
      </c>
      <c r="D53" s="86"/>
      <c r="E53" s="86"/>
      <c r="F53" s="86"/>
      <c r="G53" s="95"/>
      <c r="H53" s="87"/>
      <c r="I53" s="87"/>
      <c r="J53" s="87"/>
      <c r="K53" s="87"/>
      <c r="L53" s="101">
        <v>0</v>
      </c>
      <c r="M53" s="100">
        <v>0</v>
      </c>
      <c r="N53" s="101">
        <f>SUM(L53-M53)</f>
        <v>0</v>
      </c>
      <c r="O53" s="170" t="s">
        <v>181</v>
      </c>
    </row>
    <row r="54" spans="1:15" s="85" customFormat="1" x14ac:dyDescent="0.2">
      <c r="A54" s="217" t="s">
        <v>220</v>
      </c>
      <c r="B54" s="219" t="s">
        <v>187</v>
      </c>
      <c r="C54" s="135"/>
      <c r="D54" s="102" t="s">
        <v>188</v>
      </c>
      <c r="E54" s="102" t="s">
        <v>189</v>
      </c>
      <c r="F54" s="102" t="s">
        <v>190</v>
      </c>
      <c r="G54" s="99">
        <v>0</v>
      </c>
      <c r="H54" s="99">
        <v>0</v>
      </c>
      <c r="I54" s="99">
        <v>0</v>
      </c>
      <c r="J54" s="99">
        <v>0</v>
      </c>
      <c r="K54" s="99">
        <v>0</v>
      </c>
      <c r="L54" s="167">
        <f>SUM(G54:K54)</f>
        <v>0</v>
      </c>
      <c r="M54" s="99">
        <v>0</v>
      </c>
      <c r="N54" s="167">
        <f>L54-M54</f>
        <v>0</v>
      </c>
      <c r="O54" s="170" t="s">
        <v>181</v>
      </c>
    </row>
    <row r="55" spans="1:15" s="85" customFormat="1" x14ac:dyDescent="0.2">
      <c r="A55" s="217" t="s">
        <v>221</v>
      </c>
      <c r="B55" s="219" t="s">
        <v>192</v>
      </c>
      <c r="C55" s="135"/>
      <c r="D55" s="102" t="s">
        <v>188</v>
      </c>
      <c r="E55" s="102" t="s">
        <v>189</v>
      </c>
      <c r="F55" s="102" t="s">
        <v>190</v>
      </c>
      <c r="G55" s="99">
        <v>0</v>
      </c>
      <c r="H55" s="99">
        <v>0</v>
      </c>
      <c r="I55" s="99">
        <v>0</v>
      </c>
      <c r="J55" s="99">
        <v>0</v>
      </c>
      <c r="K55" s="99">
        <v>0</v>
      </c>
      <c r="L55" s="167">
        <f>SUM(G55:K55)</f>
        <v>0</v>
      </c>
      <c r="M55" s="99">
        <v>0</v>
      </c>
      <c r="N55" s="167">
        <f>L55-M55</f>
        <v>0</v>
      </c>
      <c r="O55" s="170" t="s">
        <v>181</v>
      </c>
    </row>
    <row r="56" spans="1:15" s="85" customFormat="1" x14ac:dyDescent="0.2">
      <c r="A56" s="217" t="s">
        <v>222</v>
      </c>
      <c r="B56" s="219" t="s">
        <v>194</v>
      </c>
      <c r="C56" s="135"/>
      <c r="D56" s="102" t="s">
        <v>188</v>
      </c>
      <c r="E56" s="102" t="s">
        <v>189</v>
      </c>
      <c r="F56" s="102" t="s">
        <v>190</v>
      </c>
      <c r="G56" s="99">
        <v>0</v>
      </c>
      <c r="H56" s="99">
        <v>0</v>
      </c>
      <c r="I56" s="99">
        <v>0</v>
      </c>
      <c r="J56" s="99">
        <v>0</v>
      </c>
      <c r="K56" s="99">
        <v>0</v>
      </c>
      <c r="L56" s="167">
        <f t="shared" ref="L56:L59" si="5">SUM(G56:K56)</f>
        <v>0</v>
      </c>
      <c r="M56" s="99">
        <v>0</v>
      </c>
      <c r="N56" s="167">
        <f t="shared" ref="N56:N60" si="6">L56-M56</f>
        <v>0</v>
      </c>
      <c r="O56" s="170" t="s">
        <v>181</v>
      </c>
    </row>
    <row r="57" spans="1:15" s="85" customFormat="1" x14ac:dyDescent="0.2">
      <c r="A57" s="217" t="s">
        <v>223</v>
      </c>
      <c r="B57" s="219" t="s">
        <v>196</v>
      </c>
      <c r="C57" s="135"/>
      <c r="D57" s="102" t="s">
        <v>188</v>
      </c>
      <c r="E57" s="102" t="s">
        <v>189</v>
      </c>
      <c r="F57" s="102" t="s">
        <v>190</v>
      </c>
      <c r="G57" s="99">
        <v>0</v>
      </c>
      <c r="H57" s="99">
        <v>0</v>
      </c>
      <c r="I57" s="99">
        <v>0</v>
      </c>
      <c r="J57" s="99">
        <v>0</v>
      </c>
      <c r="K57" s="99">
        <v>0</v>
      </c>
      <c r="L57" s="167">
        <f t="shared" si="5"/>
        <v>0</v>
      </c>
      <c r="M57" s="99">
        <v>0</v>
      </c>
      <c r="N57" s="167">
        <f t="shared" si="6"/>
        <v>0</v>
      </c>
      <c r="O57" s="170" t="s">
        <v>181</v>
      </c>
    </row>
    <row r="58" spans="1:15" s="85" customFormat="1" x14ac:dyDescent="0.2">
      <c r="A58" s="217" t="s">
        <v>224</v>
      </c>
      <c r="B58" s="219" t="s">
        <v>198</v>
      </c>
      <c r="C58" s="135"/>
      <c r="D58" s="102" t="s">
        <v>188</v>
      </c>
      <c r="E58" s="102" t="s">
        <v>189</v>
      </c>
      <c r="F58" s="102" t="s">
        <v>190</v>
      </c>
      <c r="G58" s="99">
        <v>0</v>
      </c>
      <c r="H58" s="99">
        <v>0</v>
      </c>
      <c r="I58" s="99">
        <v>0</v>
      </c>
      <c r="J58" s="99">
        <v>0</v>
      </c>
      <c r="K58" s="99">
        <v>0</v>
      </c>
      <c r="L58" s="167">
        <f t="shared" si="5"/>
        <v>0</v>
      </c>
      <c r="M58" s="99">
        <v>0</v>
      </c>
      <c r="N58" s="167">
        <f t="shared" si="6"/>
        <v>0</v>
      </c>
      <c r="O58" s="170" t="s">
        <v>181</v>
      </c>
    </row>
    <row r="59" spans="1:15" s="85" customFormat="1" ht="13.5" thickBot="1" x14ac:dyDescent="0.25">
      <c r="A59" s="217" t="s">
        <v>225</v>
      </c>
      <c r="B59" s="219" t="s">
        <v>200</v>
      </c>
      <c r="C59" s="135"/>
      <c r="D59" s="102" t="s">
        <v>188</v>
      </c>
      <c r="E59" s="102" t="s">
        <v>189</v>
      </c>
      <c r="F59" s="102" t="s">
        <v>190</v>
      </c>
      <c r="G59" s="99">
        <v>0</v>
      </c>
      <c r="H59" s="99">
        <v>0</v>
      </c>
      <c r="I59" s="99">
        <v>0</v>
      </c>
      <c r="J59" s="99">
        <v>0</v>
      </c>
      <c r="K59" s="99">
        <v>0</v>
      </c>
      <c r="L59" s="167">
        <f t="shared" si="5"/>
        <v>0</v>
      </c>
      <c r="M59" s="99">
        <v>0</v>
      </c>
      <c r="N59" s="167">
        <f t="shared" si="6"/>
        <v>0</v>
      </c>
      <c r="O59" s="170" t="s">
        <v>181</v>
      </c>
    </row>
    <row r="60" spans="1:15" s="89" customFormat="1" ht="13.5" thickBot="1" x14ac:dyDescent="0.25">
      <c r="A60" s="218" t="s">
        <v>226</v>
      </c>
      <c r="B60" s="305" t="s">
        <v>202</v>
      </c>
      <c r="C60" s="201"/>
      <c r="D60" s="90"/>
      <c r="E60" s="90"/>
      <c r="F60" s="90"/>
      <c r="G60" s="101">
        <v>0</v>
      </c>
      <c r="H60" s="101">
        <v>0</v>
      </c>
      <c r="I60" s="101">
        <v>0</v>
      </c>
      <c r="J60" s="101">
        <v>0</v>
      </c>
      <c r="K60" s="101">
        <v>0</v>
      </c>
      <c r="L60" s="91">
        <f>SUM(G60:K60)</f>
        <v>0</v>
      </c>
      <c r="M60" s="137">
        <f>M53</f>
        <v>0</v>
      </c>
      <c r="N60" s="139">
        <f t="shared" si="6"/>
        <v>0</v>
      </c>
      <c r="O60" s="138"/>
    </row>
    <row r="63" spans="1:15" s="107" customFormat="1" ht="11.25" x14ac:dyDescent="0.2">
      <c r="A63" s="209"/>
      <c r="B63" s="210"/>
      <c r="C63" s="198"/>
      <c r="D63" s="108"/>
      <c r="E63" s="108"/>
      <c r="F63" s="108"/>
      <c r="G63" s="109"/>
      <c r="H63" s="110"/>
      <c r="I63" s="110"/>
      <c r="J63" s="110"/>
      <c r="K63" s="110"/>
      <c r="N63" s="111"/>
      <c r="O63" s="110"/>
    </row>
    <row r="64" spans="1:15" s="85" customFormat="1" ht="15" x14ac:dyDescent="0.2">
      <c r="A64" s="211" t="s">
        <v>227</v>
      </c>
      <c r="B64" s="119"/>
      <c r="C64" s="199"/>
      <c r="D64" s="120"/>
      <c r="E64" s="121"/>
      <c r="F64" s="121"/>
      <c r="G64" s="125" t="s">
        <v>176</v>
      </c>
      <c r="H64" s="125" t="s">
        <v>176</v>
      </c>
      <c r="I64" s="125" t="s">
        <v>176</v>
      </c>
      <c r="J64" s="125" t="s">
        <v>176</v>
      </c>
      <c r="K64" s="125" t="s">
        <v>176</v>
      </c>
      <c r="L64" s="129"/>
      <c r="M64" s="129"/>
      <c r="N64" s="106" t="s">
        <v>177</v>
      </c>
      <c r="O64" s="116"/>
    </row>
    <row r="65" spans="1:15" s="85" customFormat="1" x14ac:dyDescent="0.2">
      <c r="A65" s="212" t="s">
        <v>228</v>
      </c>
      <c r="B65" s="213" t="s">
        <v>229</v>
      </c>
      <c r="C65" s="134"/>
      <c r="D65" s="122"/>
      <c r="E65" s="123"/>
      <c r="F65" s="123"/>
      <c r="G65" s="124" t="s">
        <v>180</v>
      </c>
      <c r="H65" s="124" t="s">
        <v>180</v>
      </c>
      <c r="I65" s="124" t="s">
        <v>180</v>
      </c>
      <c r="J65" s="124" t="s">
        <v>180</v>
      </c>
      <c r="K65" s="128" t="s">
        <v>180</v>
      </c>
      <c r="L65" s="132"/>
      <c r="M65" s="105"/>
      <c r="N65" s="136" t="str">
        <f>TRIM(SUM(G65:K65)&amp;" days")</f>
        <v>0 days</v>
      </c>
      <c r="O65" s="170" t="s">
        <v>181</v>
      </c>
    </row>
    <row r="66" spans="1:15" s="85" customFormat="1" x14ac:dyDescent="0.2">
      <c r="A66" s="214"/>
      <c r="B66" s="215"/>
      <c r="C66" s="200" t="s">
        <v>38</v>
      </c>
      <c r="D66" s="28" t="s">
        <v>167</v>
      </c>
      <c r="E66" s="103" t="s">
        <v>168</v>
      </c>
      <c r="F66" s="112" t="s">
        <v>169</v>
      </c>
      <c r="G66" s="349" t="s">
        <v>170</v>
      </c>
      <c r="H66" s="350"/>
      <c r="I66" s="350"/>
      <c r="J66" s="350"/>
      <c r="K66" s="351"/>
      <c r="L66" s="130" t="s">
        <v>182</v>
      </c>
      <c r="M66" s="131" t="s">
        <v>172</v>
      </c>
      <c r="N66" s="106" t="s">
        <v>183</v>
      </c>
      <c r="O66" s="126"/>
    </row>
    <row r="67" spans="1:15" s="85" customFormat="1" ht="38.25" x14ac:dyDescent="0.2">
      <c r="A67" s="212" t="s">
        <v>230</v>
      </c>
      <c r="B67" s="216" t="s">
        <v>231</v>
      </c>
      <c r="C67" s="144" t="s">
        <v>51</v>
      </c>
      <c r="D67" s="86"/>
      <c r="E67" s="86"/>
      <c r="F67" s="86"/>
      <c r="G67" s="95"/>
      <c r="H67" s="87"/>
      <c r="I67" s="87"/>
      <c r="J67" s="87"/>
      <c r="K67" s="87"/>
      <c r="L67" s="101">
        <v>0</v>
      </c>
      <c r="M67" s="100">
        <v>0</v>
      </c>
      <c r="N67" s="101">
        <f>SUM(L67-M67)</f>
        <v>0</v>
      </c>
      <c r="O67" s="170" t="s">
        <v>181</v>
      </c>
    </row>
    <row r="68" spans="1:15" s="85" customFormat="1" x14ac:dyDescent="0.2">
      <c r="A68" s="217" t="s">
        <v>232</v>
      </c>
      <c r="B68" s="219" t="s">
        <v>187</v>
      </c>
      <c r="C68" s="135"/>
      <c r="D68" s="102" t="s">
        <v>188</v>
      </c>
      <c r="E68" s="102" t="s">
        <v>189</v>
      </c>
      <c r="F68" s="102" t="s">
        <v>190</v>
      </c>
      <c r="G68" s="99">
        <v>0</v>
      </c>
      <c r="H68" s="99">
        <v>0</v>
      </c>
      <c r="I68" s="99">
        <v>0</v>
      </c>
      <c r="J68" s="99">
        <v>0</v>
      </c>
      <c r="K68" s="99">
        <v>0</v>
      </c>
      <c r="L68" s="167">
        <f>SUM(G68:K68)</f>
        <v>0</v>
      </c>
      <c r="M68" s="99">
        <v>0</v>
      </c>
      <c r="N68" s="167">
        <f>L68-M68</f>
        <v>0</v>
      </c>
      <c r="O68" s="170" t="s">
        <v>181</v>
      </c>
    </row>
    <row r="69" spans="1:15" s="85" customFormat="1" x14ac:dyDescent="0.2">
      <c r="A69" s="217" t="s">
        <v>233</v>
      </c>
      <c r="B69" s="219" t="s">
        <v>192</v>
      </c>
      <c r="C69" s="135"/>
      <c r="D69" s="102" t="s">
        <v>188</v>
      </c>
      <c r="E69" s="102" t="s">
        <v>189</v>
      </c>
      <c r="F69" s="102" t="s">
        <v>190</v>
      </c>
      <c r="G69" s="99">
        <v>0</v>
      </c>
      <c r="H69" s="99">
        <v>0</v>
      </c>
      <c r="I69" s="99">
        <v>0</v>
      </c>
      <c r="J69" s="99">
        <v>0</v>
      </c>
      <c r="K69" s="99">
        <v>0</v>
      </c>
      <c r="L69" s="167">
        <f>SUM(G69:K69)</f>
        <v>0</v>
      </c>
      <c r="M69" s="99">
        <v>0</v>
      </c>
      <c r="N69" s="167">
        <f>L69-M69</f>
        <v>0</v>
      </c>
      <c r="O69" s="170" t="s">
        <v>181</v>
      </c>
    </row>
    <row r="70" spans="1:15" s="85" customFormat="1" x14ac:dyDescent="0.2">
      <c r="A70" s="217" t="s">
        <v>234</v>
      </c>
      <c r="B70" s="219" t="s">
        <v>194</v>
      </c>
      <c r="C70" s="135"/>
      <c r="D70" s="102" t="s">
        <v>188</v>
      </c>
      <c r="E70" s="102" t="s">
        <v>189</v>
      </c>
      <c r="F70" s="102" t="s">
        <v>190</v>
      </c>
      <c r="G70" s="99">
        <v>0</v>
      </c>
      <c r="H70" s="99">
        <v>0</v>
      </c>
      <c r="I70" s="99">
        <v>0</v>
      </c>
      <c r="J70" s="99">
        <v>0</v>
      </c>
      <c r="K70" s="99">
        <v>0</v>
      </c>
      <c r="L70" s="167">
        <f t="shared" ref="L70:L73" si="7">SUM(G70:K70)</f>
        <v>0</v>
      </c>
      <c r="M70" s="99">
        <v>0</v>
      </c>
      <c r="N70" s="167">
        <f t="shared" ref="N70:N74" si="8">L70-M70</f>
        <v>0</v>
      </c>
      <c r="O70" s="170" t="s">
        <v>181</v>
      </c>
    </row>
    <row r="71" spans="1:15" s="85" customFormat="1" x14ac:dyDescent="0.2">
      <c r="A71" s="217" t="s">
        <v>235</v>
      </c>
      <c r="B71" s="219" t="s">
        <v>196</v>
      </c>
      <c r="C71" s="135"/>
      <c r="D71" s="102" t="s">
        <v>188</v>
      </c>
      <c r="E71" s="102" t="s">
        <v>189</v>
      </c>
      <c r="F71" s="102" t="s">
        <v>190</v>
      </c>
      <c r="G71" s="99">
        <v>0</v>
      </c>
      <c r="H71" s="99">
        <v>0</v>
      </c>
      <c r="I71" s="99">
        <v>0</v>
      </c>
      <c r="J71" s="99">
        <v>0</v>
      </c>
      <c r="K71" s="99">
        <v>0</v>
      </c>
      <c r="L71" s="167">
        <f t="shared" si="7"/>
        <v>0</v>
      </c>
      <c r="M71" s="99">
        <v>0</v>
      </c>
      <c r="N71" s="167">
        <f t="shared" si="8"/>
        <v>0</v>
      </c>
      <c r="O71" s="170" t="s">
        <v>181</v>
      </c>
    </row>
    <row r="72" spans="1:15" s="85" customFormat="1" x14ac:dyDescent="0.2">
      <c r="A72" s="217" t="s">
        <v>236</v>
      </c>
      <c r="B72" s="219" t="s">
        <v>198</v>
      </c>
      <c r="C72" s="135"/>
      <c r="D72" s="102" t="s">
        <v>188</v>
      </c>
      <c r="E72" s="102" t="s">
        <v>189</v>
      </c>
      <c r="F72" s="102" t="s">
        <v>190</v>
      </c>
      <c r="G72" s="99">
        <v>0</v>
      </c>
      <c r="H72" s="99">
        <v>0</v>
      </c>
      <c r="I72" s="99">
        <v>0</v>
      </c>
      <c r="J72" s="99">
        <v>0</v>
      </c>
      <c r="K72" s="99">
        <v>0</v>
      </c>
      <c r="L72" s="167">
        <f t="shared" si="7"/>
        <v>0</v>
      </c>
      <c r="M72" s="99">
        <v>0</v>
      </c>
      <c r="N72" s="167">
        <f t="shared" si="8"/>
        <v>0</v>
      </c>
      <c r="O72" s="170" t="s">
        <v>181</v>
      </c>
    </row>
    <row r="73" spans="1:15" s="85" customFormat="1" ht="13.5" thickBot="1" x14ac:dyDescent="0.25">
      <c r="A73" s="217" t="s">
        <v>237</v>
      </c>
      <c r="B73" s="219" t="s">
        <v>200</v>
      </c>
      <c r="C73" s="135"/>
      <c r="D73" s="102" t="s">
        <v>188</v>
      </c>
      <c r="E73" s="102" t="s">
        <v>189</v>
      </c>
      <c r="F73" s="102" t="s">
        <v>190</v>
      </c>
      <c r="G73" s="99">
        <v>0</v>
      </c>
      <c r="H73" s="99">
        <v>0</v>
      </c>
      <c r="I73" s="99">
        <v>0</v>
      </c>
      <c r="J73" s="99">
        <v>0</v>
      </c>
      <c r="K73" s="99">
        <v>0</v>
      </c>
      <c r="L73" s="167">
        <f t="shared" si="7"/>
        <v>0</v>
      </c>
      <c r="M73" s="99">
        <v>0</v>
      </c>
      <c r="N73" s="167">
        <f t="shared" si="8"/>
        <v>0</v>
      </c>
      <c r="O73" s="170" t="s">
        <v>181</v>
      </c>
    </row>
    <row r="74" spans="1:15" s="89" customFormat="1" ht="13.5" thickBot="1" x14ac:dyDescent="0.25">
      <c r="A74" s="218" t="s">
        <v>238</v>
      </c>
      <c r="B74" s="305" t="s">
        <v>202</v>
      </c>
      <c r="C74" s="201"/>
      <c r="D74" s="90"/>
      <c r="E74" s="90"/>
      <c r="F74" s="90"/>
      <c r="G74" s="101">
        <v>0</v>
      </c>
      <c r="H74" s="101">
        <v>0</v>
      </c>
      <c r="I74" s="101">
        <v>0</v>
      </c>
      <c r="J74" s="101">
        <v>0</v>
      </c>
      <c r="K74" s="101">
        <v>0</v>
      </c>
      <c r="L74" s="91">
        <f>SUM(G74:K74)</f>
        <v>0</v>
      </c>
      <c r="M74" s="137">
        <f>M67</f>
        <v>0</v>
      </c>
      <c r="N74" s="139">
        <f t="shared" si="8"/>
        <v>0</v>
      </c>
      <c r="O74" s="138"/>
    </row>
    <row r="77" spans="1:15" s="107" customFormat="1" ht="11.25" x14ac:dyDescent="0.2">
      <c r="A77" s="209"/>
      <c r="B77" s="210"/>
      <c r="C77" s="198"/>
      <c r="D77" s="108"/>
      <c r="E77" s="108"/>
      <c r="F77" s="108"/>
      <c r="G77" s="109"/>
      <c r="H77" s="110"/>
      <c r="I77" s="110"/>
      <c r="J77" s="110"/>
      <c r="K77" s="110"/>
      <c r="N77" s="111"/>
      <c r="O77" s="110"/>
    </row>
    <row r="78" spans="1:15" s="85" customFormat="1" ht="15" x14ac:dyDescent="0.2">
      <c r="A78" s="211" t="s">
        <v>239</v>
      </c>
      <c r="B78" s="119"/>
      <c r="C78" s="199"/>
      <c r="D78" s="120"/>
      <c r="E78" s="121"/>
      <c r="F78" s="121"/>
      <c r="G78" s="125" t="s">
        <v>176</v>
      </c>
      <c r="H78" s="125" t="s">
        <v>176</v>
      </c>
      <c r="I78" s="125" t="s">
        <v>176</v>
      </c>
      <c r="J78" s="125" t="s">
        <v>176</v>
      </c>
      <c r="K78" s="125" t="s">
        <v>176</v>
      </c>
      <c r="L78" s="129"/>
      <c r="M78" s="129"/>
      <c r="N78" s="106" t="s">
        <v>177</v>
      </c>
      <c r="O78" s="116"/>
    </row>
    <row r="79" spans="1:15" s="85" customFormat="1" x14ac:dyDescent="0.2">
      <c r="A79" s="212" t="s">
        <v>240</v>
      </c>
      <c r="B79" s="213" t="s">
        <v>241</v>
      </c>
      <c r="C79" s="134"/>
      <c r="D79" s="122"/>
      <c r="E79" s="123"/>
      <c r="F79" s="123"/>
      <c r="G79" s="124" t="s">
        <v>180</v>
      </c>
      <c r="H79" s="124" t="s">
        <v>180</v>
      </c>
      <c r="I79" s="124" t="s">
        <v>180</v>
      </c>
      <c r="J79" s="124" t="s">
        <v>180</v>
      </c>
      <c r="K79" s="128" t="s">
        <v>180</v>
      </c>
      <c r="L79" s="132"/>
      <c r="M79" s="105"/>
      <c r="N79" s="136" t="str">
        <f>TRIM(SUM(G79:K79)&amp;" days")</f>
        <v>0 days</v>
      </c>
      <c r="O79" s="170" t="s">
        <v>181</v>
      </c>
    </row>
    <row r="80" spans="1:15" s="85" customFormat="1" x14ac:dyDescent="0.2">
      <c r="A80" s="214"/>
      <c r="B80" s="215"/>
      <c r="C80" s="200" t="s">
        <v>38</v>
      </c>
      <c r="D80" s="28" t="s">
        <v>167</v>
      </c>
      <c r="E80" s="103" t="s">
        <v>168</v>
      </c>
      <c r="F80" s="112" t="s">
        <v>169</v>
      </c>
      <c r="G80" s="349" t="s">
        <v>170</v>
      </c>
      <c r="H80" s="350"/>
      <c r="I80" s="350"/>
      <c r="J80" s="350"/>
      <c r="K80" s="351"/>
      <c r="L80" s="130" t="s">
        <v>182</v>
      </c>
      <c r="M80" s="131" t="s">
        <v>172</v>
      </c>
      <c r="N80" s="106" t="s">
        <v>183</v>
      </c>
      <c r="O80" s="126"/>
    </row>
    <row r="81" spans="1:15" s="85" customFormat="1" ht="38.25" x14ac:dyDescent="0.2">
      <c r="A81" s="212" t="s">
        <v>242</v>
      </c>
      <c r="B81" s="216" t="s">
        <v>243</v>
      </c>
      <c r="C81" s="144" t="s">
        <v>55</v>
      </c>
      <c r="D81" s="86"/>
      <c r="E81" s="86"/>
      <c r="F81" s="86"/>
      <c r="G81" s="95"/>
      <c r="H81" s="87"/>
      <c r="I81" s="87"/>
      <c r="J81" s="87"/>
      <c r="K81" s="87"/>
      <c r="L81" s="101">
        <v>0</v>
      </c>
      <c r="M81" s="100">
        <v>0</v>
      </c>
      <c r="N81" s="101">
        <f>SUM(L81-M81)</f>
        <v>0</v>
      </c>
      <c r="O81" s="170" t="s">
        <v>181</v>
      </c>
    </row>
    <row r="82" spans="1:15" s="85" customFormat="1" x14ac:dyDescent="0.2">
      <c r="A82" s="217" t="s">
        <v>244</v>
      </c>
      <c r="B82" s="219" t="s">
        <v>187</v>
      </c>
      <c r="C82" s="135"/>
      <c r="D82" s="102" t="s">
        <v>188</v>
      </c>
      <c r="E82" s="102" t="s">
        <v>189</v>
      </c>
      <c r="F82" s="102" t="s">
        <v>190</v>
      </c>
      <c r="G82" s="99">
        <v>0</v>
      </c>
      <c r="H82" s="99">
        <v>0</v>
      </c>
      <c r="I82" s="99">
        <v>0</v>
      </c>
      <c r="J82" s="99">
        <v>0</v>
      </c>
      <c r="K82" s="99">
        <v>0</v>
      </c>
      <c r="L82" s="167">
        <f>SUM(G82:K82)</f>
        <v>0</v>
      </c>
      <c r="M82" s="99">
        <v>0</v>
      </c>
      <c r="N82" s="167">
        <f>L82-M82</f>
        <v>0</v>
      </c>
      <c r="O82" s="170" t="s">
        <v>181</v>
      </c>
    </row>
    <row r="83" spans="1:15" s="85" customFormat="1" x14ac:dyDescent="0.2">
      <c r="A83" s="212" t="s">
        <v>245</v>
      </c>
      <c r="B83" s="219" t="s">
        <v>192</v>
      </c>
      <c r="C83" s="135"/>
      <c r="D83" s="102" t="s">
        <v>188</v>
      </c>
      <c r="E83" s="102" t="s">
        <v>189</v>
      </c>
      <c r="F83" s="102" t="s">
        <v>190</v>
      </c>
      <c r="G83" s="99">
        <v>0</v>
      </c>
      <c r="H83" s="99">
        <v>0</v>
      </c>
      <c r="I83" s="99">
        <v>0</v>
      </c>
      <c r="J83" s="99">
        <v>0</v>
      </c>
      <c r="K83" s="99">
        <v>0</v>
      </c>
      <c r="L83" s="167">
        <f>SUM(G83:K83)</f>
        <v>0</v>
      </c>
      <c r="M83" s="99">
        <v>0</v>
      </c>
      <c r="N83" s="167">
        <f>L83-M83</f>
        <v>0</v>
      </c>
      <c r="O83" s="170" t="s">
        <v>181</v>
      </c>
    </row>
    <row r="84" spans="1:15" s="85" customFormat="1" x14ac:dyDescent="0.2">
      <c r="A84" s="217" t="s">
        <v>246</v>
      </c>
      <c r="B84" s="219" t="s">
        <v>194</v>
      </c>
      <c r="C84" s="135"/>
      <c r="D84" s="102" t="s">
        <v>188</v>
      </c>
      <c r="E84" s="102" t="s">
        <v>189</v>
      </c>
      <c r="F84" s="102" t="s">
        <v>190</v>
      </c>
      <c r="G84" s="99">
        <v>0</v>
      </c>
      <c r="H84" s="99">
        <v>0</v>
      </c>
      <c r="I84" s="99">
        <v>0</v>
      </c>
      <c r="J84" s="99">
        <v>0</v>
      </c>
      <c r="K84" s="99">
        <v>0</v>
      </c>
      <c r="L84" s="167">
        <f t="shared" ref="L84:L87" si="9">SUM(G84:K84)</f>
        <v>0</v>
      </c>
      <c r="M84" s="99">
        <v>0</v>
      </c>
      <c r="N84" s="167">
        <f t="shared" ref="N84:N88" si="10">L84-M84</f>
        <v>0</v>
      </c>
      <c r="O84" s="170" t="s">
        <v>181</v>
      </c>
    </row>
    <row r="85" spans="1:15" s="85" customFormat="1" x14ac:dyDescent="0.2">
      <c r="A85" s="212" t="s">
        <v>247</v>
      </c>
      <c r="B85" s="219" t="s">
        <v>196</v>
      </c>
      <c r="C85" s="135"/>
      <c r="D85" s="102" t="s">
        <v>188</v>
      </c>
      <c r="E85" s="102" t="s">
        <v>189</v>
      </c>
      <c r="F85" s="102" t="s">
        <v>190</v>
      </c>
      <c r="G85" s="99">
        <v>0</v>
      </c>
      <c r="H85" s="99">
        <v>0</v>
      </c>
      <c r="I85" s="99">
        <v>0</v>
      </c>
      <c r="J85" s="99">
        <v>0</v>
      </c>
      <c r="K85" s="99">
        <v>0</v>
      </c>
      <c r="L85" s="167">
        <f t="shared" si="9"/>
        <v>0</v>
      </c>
      <c r="M85" s="99">
        <v>0</v>
      </c>
      <c r="N85" s="167">
        <f t="shared" si="10"/>
        <v>0</v>
      </c>
      <c r="O85" s="170" t="s">
        <v>181</v>
      </c>
    </row>
    <row r="86" spans="1:15" s="85" customFormat="1" x14ac:dyDescent="0.2">
      <c r="A86" s="217" t="s">
        <v>248</v>
      </c>
      <c r="B86" s="219" t="s">
        <v>198</v>
      </c>
      <c r="C86" s="135"/>
      <c r="D86" s="102" t="s">
        <v>188</v>
      </c>
      <c r="E86" s="102" t="s">
        <v>189</v>
      </c>
      <c r="F86" s="102" t="s">
        <v>190</v>
      </c>
      <c r="G86" s="99">
        <v>0</v>
      </c>
      <c r="H86" s="99">
        <v>0</v>
      </c>
      <c r="I86" s="99">
        <v>0</v>
      </c>
      <c r="J86" s="99">
        <v>0</v>
      </c>
      <c r="K86" s="99">
        <v>0</v>
      </c>
      <c r="L86" s="167">
        <f t="shared" si="9"/>
        <v>0</v>
      </c>
      <c r="M86" s="99">
        <v>0</v>
      </c>
      <c r="N86" s="167">
        <f t="shared" si="10"/>
        <v>0</v>
      </c>
      <c r="O86" s="170" t="s">
        <v>181</v>
      </c>
    </row>
    <row r="87" spans="1:15" s="85" customFormat="1" ht="13.5" thickBot="1" x14ac:dyDescent="0.25">
      <c r="A87" s="212" t="s">
        <v>249</v>
      </c>
      <c r="B87" s="219" t="s">
        <v>200</v>
      </c>
      <c r="C87" s="135"/>
      <c r="D87" s="102" t="s">
        <v>188</v>
      </c>
      <c r="E87" s="102" t="s">
        <v>189</v>
      </c>
      <c r="F87" s="102" t="s">
        <v>190</v>
      </c>
      <c r="G87" s="99">
        <v>0</v>
      </c>
      <c r="H87" s="99">
        <v>0</v>
      </c>
      <c r="I87" s="99">
        <v>0</v>
      </c>
      <c r="J87" s="99">
        <v>0</v>
      </c>
      <c r="K87" s="99">
        <v>0</v>
      </c>
      <c r="L87" s="167">
        <f t="shared" si="9"/>
        <v>0</v>
      </c>
      <c r="M87" s="99">
        <v>0</v>
      </c>
      <c r="N87" s="167">
        <f t="shared" si="10"/>
        <v>0</v>
      </c>
      <c r="O87" s="170" t="s">
        <v>181</v>
      </c>
    </row>
    <row r="88" spans="1:15" s="89" customFormat="1" ht="13.5" thickBot="1" x14ac:dyDescent="0.25">
      <c r="A88" s="218" t="s">
        <v>250</v>
      </c>
      <c r="B88" s="305" t="s">
        <v>202</v>
      </c>
      <c r="C88" s="201"/>
      <c r="D88" s="90"/>
      <c r="E88" s="90"/>
      <c r="F88" s="90"/>
      <c r="G88" s="101">
        <v>0</v>
      </c>
      <c r="H88" s="101">
        <v>0</v>
      </c>
      <c r="I88" s="101">
        <v>0</v>
      </c>
      <c r="J88" s="101">
        <v>0</v>
      </c>
      <c r="K88" s="101">
        <v>0</v>
      </c>
      <c r="L88" s="91">
        <f>SUM(G88:K88)</f>
        <v>0</v>
      </c>
      <c r="M88" s="137">
        <f>M81</f>
        <v>0</v>
      </c>
      <c r="N88" s="139">
        <f t="shared" si="10"/>
        <v>0</v>
      </c>
      <c r="O88" s="138"/>
    </row>
    <row r="91" spans="1:15" s="107" customFormat="1" ht="11.25" x14ac:dyDescent="0.2">
      <c r="A91" s="209"/>
      <c r="B91" s="210"/>
      <c r="C91" s="198"/>
      <c r="D91" s="108"/>
      <c r="E91" s="108"/>
      <c r="F91" s="108"/>
      <c r="G91" s="109"/>
      <c r="H91" s="110"/>
      <c r="I91" s="110"/>
      <c r="J91" s="110"/>
      <c r="K91" s="110"/>
      <c r="N91" s="111"/>
      <c r="O91" s="110"/>
    </row>
    <row r="92" spans="1:15" s="85" customFormat="1" ht="15" x14ac:dyDescent="0.2">
      <c r="A92" s="211" t="s">
        <v>251</v>
      </c>
      <c r="B92" s="119"/>
      <c r="C92" s="199"/>
      <c r="D92" s="120"/>
      <c r="E92" s="121"/>
      <c r="F92" s="121"/>
      <c r="G92" s="125" t="s">
        <v>176</v>
      </c>
      <c r="H92" s="125" t="s">
        <v>176</v>
      </c>
      <c r="I92" s="125" t="s">
        <v>176</v>
      </c>
      <c r="J92" s="125" t="s">
        <v>176</v>
      </c>
      <c r="K92" s="125" t="s">
        <v>176</v>
      </c>
      <c r="L92" s="129"/>
      <c r="M92" s="129"/>
      <c r="N92" s="106" t="s">
        <v>177</v>
      </c>
      <c r="O92" s="116"/>
    </row>
    <row r="93" spans="1:15" s="85" customFormat="1" x14ac:dyDescent="0.2">
      <c r="A93" s="212" t="s">
        <v>252</v>
      </c>
      <c r="B93" s="213" t="s">
        <v>253</v>
      </c>
      <c r="C93" s="134"/>
      <c r="D93" s="122"/>
      <c r="E93" s="123"/>
      <c r="F93" s="123"/>
      <c r="G93" s="124" t="s">
        <v>180</v>
      </c>
      <c r="H93" s="124" t="s">
        <v>180</v>
      </c>
      <c r="I93" s="124" t="s">
        <v>180</v>
      </c>
      <c r="J93" s="124" t="s">
        <v>180</v>
      </c>
      <c r="K93" s="128" t="s">
        <v>180</v>
      </c>
      <c r="L93" s="132"/>
      <c r="M93" s="105"/>
      <c r="N93" s="136" t="str">
        <f>TRIM(SUM(G93:K93)&amp;" days")</f>
        <v>0 days</v>
      </c>
      <c r="O93" s="170" t="s">
        <v>181</v>
      </c>
    </row>
    <row r="94" spans="1:15" s="85" customFormat="1" x14ac:dyDescent="0.2">
      <c r="A94" s="214"/>
      <c r="B94" s="215"/>
      <c r="C94" s="200" t="s">
        <v>38</v>
      </c>
      <c r="D94" s="28" t="s">
        <v>167</v>
      </c>
      <c r="E94" s="103" t="s">
        <v>168</v>
      </c>
      <c r="F94" s="112" t="s">
        <v>169</v>
      </c>
      <c r="G94" s="349" t="s">
        <v>170</v>
      </c>
      <c r="H94" s="350"/>
      <c r="I94" s="350"/>
      <c r="J94" s="350"/>
      <c r="K94" s="351"/>
      <c r="L94" s="130" t="s">
        <v>182</v>
      </c>
      <c r="M94" s="131" t="s">
        <v>172</v>
      </c>
      <c r="N94" s="106" t="s">
        <v>183</v>
      </c>
      <c r="O94" s="126"/>
    </row>
    <row r="95" spans="1:15" s="85" customFormat="1" ht="38.25" x14ac:dyDescent="0.2">
      <c r="A95" s="212" t="s">
        <v>254</v>
      </c>
      <c r="B95" s="216" t="s">
        <v>255</v>
      </c>
      <c r="C95" s="144" t="s">
        <v>58</v>
      </c>
      <c r="D95" s="86"/>
      <c r="E95" s="86"/>
      <c r="F95" s="86"/>
      <c r="G95" s="95"/>
      <c r="H95" s="87"/>
      <c r="I95" s="87"/>
      <c r="J95" s="87"/>
      <c r="K95" s="87"/>
      <c r="L95" s="101">
        <v>0</v>
      </c>
      <c r="M95" s="100">
        <v>0</v>
      </c>
      <c r="N95" s="101">
        <f>SUM(L95-M95)</f>
        <v>0</v>
      </c>
      <c r="O95" s="170" t="s">
        <v>181</v>
      </c>
    </row>
    <row r="96" spans="1:15" s="85" customFormat="1" x14ac:dyDescent="0.2">
      <c r="A96" s="217" t="s">
        <v>256</v>
      </c>
      <c r="B96" s="219" t="s">
        <v>187</v>
      </c>
      <c r="C96" s="135"/>
      <c r="D96" s="102" t="s">
        <v>188</v>
      </c>
      <c r="E96" s="102" t="s">
        <v>189</v>
      </c>
      <c r="F96" s="102" t="s">
        <v>190</v>
      </c>
      <c r="G96" s="99">
        <v>0</v>
      </c>
      <c r="H96" s="99">
        <v>0</v>
      </c>
      <c r="I96" s="99">
        <v>0</v>
      </c>
      <c r="J96" s="99">
        <v>0</v>
      </c>
      <c r="K96" s="99">
        <v>0</v>
      </c>
      <c r="L96" s="167">
        <f>SUM(G96:K96)</f>
        <v>0</v>
      </c>
      <c r="M96" s="99">
        <v>0</v>
      </c>
      <c r="N96" s="167">
        <f>L96-M96</f>
        <v>0</v>
      </c>
      <c r="O96" s="170" t="s">
        <v>181</v>
      </c>
    </row>
    <row r="97" spans="1:15" s="85" customFormat="1" x14ac:dyDescent="0.2">
      <c r="A97" s="217" t="s">
        <v>257</v>
      </c>
      <c r="B97" s="219" t="s">
        <v>192</v>
      </c>
      <c r="C97" s="135"/>
      <c r="D97" s="102" t="s">
        <v>188</v>
      </c>
      <c r="E97" s="102" t="s">
        <v>189</v>
      </c>
      <c r="F97" s="102" t="s">
        <v>190</v>
      </c>
      <c r="G97" s="99">
        <v>0</v>
      </c>
      <c r="H97" s="99">
        <v>0</v>
      </c>
      <c r="I97" s="99">
        <v>0</v>
      </c>
      <c r="J97" s="99">
        <v>0</v>
      </c>
      <c r="K97" s="99">
        <v>0</v>
      </c>
      <c r="L97" s="167">
        <f>SUM(G97:K97)</f>
        <v>0</v>
      </c>
      <c r="M97" s="99">
        <v>0</v>
      </c>
      <c r="N97" s="167">
        <f>L97-M97</f>
        <v>0</v>
      </c>
      <c r="O97" s="170" t="s">
        <v>181</v>
      </c>
    </row>
    <row r="98" spans="1:15" s="85" customFormat="1" x14ac:dyDescent="0.2">
      <c r="A98" s="217" t="s">
        <v>258</v>
      </c>
      <c r="B98" s="219" t="s">
        <v>194</v>
      </c>
      <c r="C98" s="135"/>
      <c r="D98" s="102" t="s">
        <v>188</v>
      </c>
      <c r="E98" s="102" t="s">
        <v>189</v>
      </c>
      <c r="F98" s="102" t="s">
        <v>190</v>
      </c>
      <c r="G98" s="99">
        <v>0</v>
      </c>
      <c r="H98" s="99">
        <v>0</v>
      </c>
      <c r="I98" s="99">
        <v>0</v>
      </c>
      <c r="J98" s="99">
        <v>0</v>
      </c>
      <c r="K98" s="99">
        <v>0</v>
      </c>
      <c r="L98" s="167">
        <f t="shared" ref="L98:L101" si="11">SUM(G98:K98)</f>
        <v>0</v>
      </c>
      <c r="M98" s="99">
        <v>0</v>
      </c>
      <c r="N98" s="167">
        <f t="shared" ref="N98:N102" si="12">L98-M98</f>
        <v>0</v>
      </c>
      <c r="O98" s="170" t="s">
        <v>181</v>
      </c>
    </row>
    <row r="99" spans="1:15" s="85" customFormat="1" x14ac:dyDescent="0.2">
      <c r="A99" s="217" t="s">
        <v>259</v>
      </c>
      <c r="B99" s="219" t="s">
        <v>196</v>
      </c>
      <c r="C99" s="135"/>
      <c r="D99" s="102" t="s">
        <v>188</v>
      </c>
      <c r="E99" s="102" t="s">
        <v>189</v>
      </c>
      <c r="F99" s="102" t="s">
        <v>190</v>
      </c>
      <c r="G99" s="99">
        <v>0</v>
      </c>
      <c r="H99" s="99">
        <v>0</v>
      </c>
      <c r="I99" s="99">
        <v>0</v>
      </c>
      <c r="J99" s="99">
        <v>0</v>
      </c>
      <c r="K99" s="99">
        <v>0</v>
      </c>
      <c r="L99" s="167">
        <f t="shared" si="11"/>
        <v>0</v>
      </c>
      <c r="M99" s="99">
        <v>0</v>
      </c>
      <c r="N99" s="167">
        <f t="shared" si="12"/>
        <v>0</v>
      </c>
      <c r="O99" s="170" t="s">
        <v>181</v>
      </c>
    </row>
    <row r="100" spans="1:15" s="85" customFormat="1" x14ac:dyDescent="0.2">
      <c r="A100" s="217" t="s">
        <v>260</v>
      </c>
      <c r="B100" s="219" t="s">
        <v>198</v>
      </c>
      <c r="C100" s="135"/>
      <c r="D100" s="102" t="s">
        <v>188</v>
      </c>
      <c r="E100" s="102" t="s">
        <v>189</v>
      </c>
      <c r="F100" s="102" t="s">
        <v>190</v>
      </c>
      <c r="G100" s="99">
        <v>0</v>
      </c>
      <c r="H100" s="99">
        <v>0</v>
      </c>
      <c r="I100" s="99">
        <v>0</v>
      </c>
      <c r="J100" s="99">
        <v>0</v>
      </c>
      <c r="K100" s="99">
        <v>0</v>
      </c>
      <c r="L100" s="167">
        <f t="shared" si="11"/>
        <v>0</v>
      </c>
      <c r="M100" s="99">
        <v>0</v>
      </c>
      <c r="N100" s="167">
        <f t="shared" si="12"/>
        <v>0</v>
      </c>
      <c r="O100" s="170" t="s">
        <v>181</v>
      </c>
    </row>
    <row r="101" spans="1:15" s="85" customFormat="1" ht="13.5" thickBot="1" x14ac:dyDescent="0.25">
      <c r="A101" s="217" t="s">
        <v>261</v>
      </c>
      <c r="B101" s="219" t="s">
        <v>200</v>
      </c>
      <c r="C101" s="135"/>
      <c r="D101" s="102" t="s">
        <v>188</v>
      </c>
      <c r="E101" s="102" t="s">
        <v>189</v>
      </c>
      <c r="F101" s="102" t="s">
        <v>190</v>
      </c>
      <c r="G101" s="99">
        <v>0</v>
      </c>
      <c r="H101" s="99">
        <v>0</v>
      </c>
      <c r="I101" s="99">
        <v>0</v>
      </c>
      <c r="J101" s="99">
        <v>0</v>
      </c>
      <c r="K101" s="99">
        <v>0</v>
      </c>
      <c r="L101" s="167">
        <f t="shared" si="11"/>
        <v>0</v>
      </c>
      <c r="M101" s="99">
        <v>0</v>
      </c>
      <c r="N101" s="167">
        <f t="shared" si="12"/>
        <v>0</v>
      </c>
      <c r="O101" s="170" t="s">
        <v>181</v>
      </c>
    </row>
    <row r="102" spans="1:15" s="89" customFormat="1" ht="13.5" thickBot="1" x14ac:dyDescent="0.25">
      <c r="A102" s="218" t="s">
        <v>262</v>
      </c>
      <c r="B102" s="305" t="s">
        <v>202</v>
      </c>
      <c r="C102" s="201"/>
      <c r="D102" s="90"/>
      <c r="E102" s="90"/>
      <c r="F102" s="90"/>
      <c r="G102" s="101">
        <v>0</v>
      </c>
      <c r="H102" s="101">
        <v>0</v>
      </c>
      <c r="I102" s="101">
        <v>0</v>
      </c>
      <c r="J102" s="101">
        <v>0</v>
      </c>
      <c r="K102" s="101">
        <v>0</v>
      </c>
      <c r="L102" s="91">
        <f>SUM(G102:K102)</f>
        <v>0</v>
      </c>
      <c r="M102" s="137">
        <f>M95</f>
        <v>0</v>
      </c>
      <c r="N102" s="139">
        <f t="shared" si="12"/>
        <v>0</v>
      </c>
      <c r="O102" s="138"/>
    </row>
    <row r="104" spans="1:15" ht="15" x14ac:dyDescent="0.2">
      <c r="B104" s="232" t="s">
        <v>149</v>
      </c>
      <c r="D104" s="27"/>
    </row>
    <row r="105" spans="1:15" x14ac:dyDescent="0.2">
      <c r="B105" s="270" t="s">
        <v>150</v>
      </c>
    </row>
    <row r="106" spans="1:15" x14ac:dyDescent="0.2">
      <c r="B106" s="270" t="s">
        <v>156</v>
      </c>
    </row>
    <row r="107" spans="1:15" x14ac:dyDescent="0.2">
      <c r="B107" s="270" t="s">
        <v>263</v>
      </c>
    </row>
    <row r="108" spans="1:15" x14ac:dyDescent="0.2">
      <c r="B108" s="207" t="s">
        <v>522</v>
      </c>
    </row>
  </sheetData>
  <mergeCells count="8">
    <mergeCell ref="G94:K94"/>
    <mergeCell ref="G66:K66"/>
    <mergeCell ref="G80:K80"/>
    <mergeCell ref="G18:K18"/>
    <mergeCell ref="G20:K20"/>
    <mergeCell ref="G24:K24"/>
    <mergeCell ref="G38:K38"/>
    <mergeCell ref="G52:K52"/>
  </mergeCells>
  <phoneticPr fontId="0" type="noConversion"/>
  <pageMargins left="0.25" right="0.25" top="0.75" bottom="0.75" header="0.3" footer="0.3"/>
  <pageSetup scale="56" fitToHeight="10" orientation="landscape" r:id="rId1"/>
  <headerFooter>
    <oddHeader>&amp;L&amp;8FACILITIES SERVICES’ CAFM 2.0 PROJECT 
an Integrated Workplace Management System (IWMS)&amp;C&amp;"Arial,Bold"&amp;9
&amp;R&amp;G</oddHeader>
    <oddFooter>&amp;L&amp;8worksheet: &amp;A&amp;C&amp;P of &amp;N&amp;R&amp;8&amp;F</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autoPageBreaks="0" fitToPage="1"/>
  </sheetPr>
  <dimension ref="A1:Z41"/>
  <sheetViews>
    <sheetView showGridLines="0" zoomScaleNormal="100" workbookViewId="0"/>
  </sheetViews>
  <sheetFormatPr defaultRowHeight="12.75" x14ac:dyDescent="0.2"/>
  <cols>
    <col min="1" max="1" width="8.7109375" customWidth="1"/>
    <col min="2" max="2" width="35.7109375" style="165" customWidth="1"/>
    <col min="3" max="3" width="25.7109375" customWidth="1"/>
    <col min="4" max="7" width="11.7109375" customWidth="1"/>
    <col min="8" max="14" width="12.7109375" customWidth="1"/>
    <col min="15" max="15" width="60.7109375" customWidth="1"/>
    <col min="26" max="26" width="16.85546875" hidden="1" customWidth="1"/>
  </cols>
  <sheetData>
    <row r="1" spans="1:26" ht="18.75" x14ac:dyDescent="0.3">
      <c r="A1" s="50" t="str">
        <f>TOC!A1</f>
        <v>CAFM 2.0 RFI Cost Workbook</v>
      </c>
      <c r="B1" s="257"/>
      <c r="Z1" s="160" t="s">
        <v>312</v>
      </c>
    </row>
    <row r="2" spans="1:26" ht="18.75" x14ac:dyDescent="0.3">
      <c r="A2" s="50" t="s">
        <v>313</v>
      </c>
      <c r="B2" s="257"/>
      <c r="Z2" s="161" t="s">
        <v>314</v>
      </c>
    </row>
    <row r="3" spans="1:26" ht="17.25" customHeight="1" x14ac:dyDescent="0.25">
      <c r="A3" s="51" t="str">
        <f>'Vendor Info'!C8</f>
        <v xml:space="preserve"> </v>
      </c>
      <c r="B3" s="257"/>
      <c r="Z3" s="81" t="s">
        <v>315</v>
      </c>
    </row>
    <row r="4" spans="1:26" ht="17.25" customHeight="1" x14ac:dyDescent="0.25">
      <c r="A4" s="51" t="str">
        <f>'Vendor Info'!C5</f>
        <v>&lt;Select Pricing Scenario&gt;</v>
      </c>
      <c r="B4" s="257"/>
      <c r="Z4" s="161" t="s">
        <v>316</v>
      </c>
    </row>
    <row r="5" spans="1:26" ht="17.25" customHeight="1" x14ac:dyDescent="0.2">
      <c r="B5" s="19"/>
      <c r="Z5" s="161" t="s">
        <v>317</v>
      </c>
    </row>
    <row r="6" spans="1:26" x14ac:dyDescent="0.2">
      <c r="A6" t="s">
        <v>122</v>
      </c>
      <c r="B6" s="164"/>
      <c r="Z6" s="161" t="s">
        <v>318</v>
      </c>
    </row>
    <row r="7" spans="1:26" s="2" customFormat="1" ht="15" x14ac:dyDescent="0.25">
      <c r="A7" s="79" t="s">
        <v>319</v>
      </c>
      <c r="B7" s="163"/>
      <c r="C7" s="142"/>
      <c r="D7" s="142"/>
      <c r="E7" s="142"/>
      <c r="F7" s="142"/>
      <c r="G7" s="142"/>
      <c r="H7" s="142"/>
      <c r="I7" s="142"/>
      <c r="J7" s="142"/>
      <c r="K7" s="142"/>
      <c r="L7" s="142"/>
      <c r="M7" s="142"/>
      <c r="N7" s="142"/>
      <c r="O7" s="143"/>
      <c r="Z7" s="161" t="s">
        <v>320</v>
      </c>
    </row>
    <row r="8" spans="1:26" s="159" customFormat="1" ht="33.75" x14ac:dyDescent="0.2">
      <c r="A8" s="54" t="s">
        <v>124</v>
      </c>
      <c r="B8" s="177" t="s">
        <v>161</v>
      </c>
      <c r="C8" s="157" t="s">
        <v>321</v>
      </c>
      <c r="D8" s="157" t="s">
        <v>322</v>
      </c>
      <c r="E8" s="157" t="s">
        <v>323</v>
      </c>
      <c r="F8" s="157" t="s">
        <v>324</v>
      </c>
      <c r="G8" s="158" t="s">
        <v>325</v>
      </c>
      <c r="H8" s="54" t="s">
        <v>326</v>
      </c>
      <c r="I8" s="175" t="s">
        <v>523</v>
      </c>
      <c r="J8" s="175" t="s">
        <v>524</v>
      </c>
      <c r="K8" s="175" t="s">
        <v>525</v>
      </c>
      <c r="L8" s="175" t="s">
        <v>526</v>
      </c>
      <c r="M8" s="175" t="s">
        <v>527</v>
      </c>
      <c r="N8" s="54" t="s">
        <v>131</v>
      </c>
      <c r="O8" s="149" t="s">
        <v>174</v>
      </c>
      <c r="Z8" s="161" t="s">
        <v>327</v>
      </c>
    </row>
    <row r="9" spans="1:26" s="85" customFormat="1" x14ac:dyDescent="0.2">
      <c r="A9" s="172" t="s">
        <v>328</v>
      </c>
      <c r="B9" s="178" t="s">
        <v>329</v>
      </c>
      <c r="C9" s="168" t="s">
        <v>312</v>
      </c>
      <c r="D9" s="186">
        <v>0</v>
      </c>
      <c r="E9" s="100">
        <v>0</v>
      </c>
      <c r="F9" s="100">
        <v>0</v>
      </c>
      <c r="G9" s="100">
        <v>0</v>
      </c>
      <c r="H9" s="155">
        <f t="shared" ref="H9:H13" si="0">G9*D9</f>
        <v>0</v>
      </c>
      <c r="I9" s="189">
        <f>H9</f>
        <v>0</v>
      </c>
      <c r="J9" s="100">
        <v>0</v>
      </c>
      <c r="K9" s="100">
        <v>0</v>
      </c>
      <c r="L9" s="100">
        <v>0</v>
      </c>
      <c r="M9" s="100">
        <v>0</v>
      </c>
      <c r="N9" s="155">
        <f t="shared" ref="N9:N14" si="1">SUM(I9:M9)</f>
        <v>0</v>
      </c>
      <c r="O9" s="170" t="s">
        <v>330</v>
      </c>
      <c r="Z9" s="81" t="s">
        <v>331</v>
      </c>
    </row>
    <row r="10" spans="1:26" s="85" customFormat="1" x14ac:dyDescent="0.2">
      <c r="A10" s="172" t="s">
        <v>332</v>
      </c>
      <c r="B10" s="178" t="s">
        <v>333</v>
      </c>
      <c r="C10" s="168" t="s">
        <v>312</v>
      </c>
      <c r="D10" s="186">
        <v>0</v>
      </c>
      <c r="E10" s="100">
        <v>0</v>
      </c>
      <c r="F10" s="100">
        <v>0</v>
      </c>
      <c r="G10" s="100">
        <v>0</v>
      </c>
      <c r="H10" s="155">
        <f t="shared" si="0"/>
        <v>0</v>
      </c>
      <c r="I10" s="189">
        <f>H10</f>
        <v>0</v>
      </c>
      <c r="J10" s="100">
        <v>0</v>
      </c>
      <c r="K10" s="100">
        <v>0</v>
      </c>
      <c r="L10" s="100">
        <v>0</v>
      </c>
      <c r="M10" s="100">
        <v>0</v>
      </c>
      <c r="N10" s="155">
        <f t="shared" si="1"/>
        <v>0</v>
      </c>
      <c r="O10" s="170" t="s">
        <v>330</v>
      </c>
      <c r="Z10" s="161" t="s">
        <v>334</v>
      </c>
    </row>
    <row r="11" spans="1:26" s="85" customFormat="1" x14ac:dyDescent="0.2">
      <c r="A11" s="172" t="s">
        <v>335</v>
      </c>
      <c r="B11" s="178" t="s">
        <v>336</v>
      </c>
      <c r="C11" s="168" t="s">
        <v>312</v>
      </c>
      <c r="D11" s="186">
        <v>0</v>
      </c>
      <c r="E11" s="100">
        <v>0</v>
      </c>
      <c r="F11" s="100">
        <v>0</v>
      </c>
      <c r="G11" s="100">
        <v>0</v>
      </c>
      <c r="H11" s="155">
        <f t="shared" si="0"/>
        <v>0</v>
      </c>
      <c r="I11" s="189">
        <f>H11</f>
        <v>0</v>
      </c>
      <c r="J11" s="100">
        <v>0</v>
      </c>
      <c r="K11" s="100">
        <v>0</v>
      </c>
      <c r="L11" s="100">
        <v>0</v>
      </c>
      <c r="M11" s="100">
        <v>0</v>
      </c>
      <c r="N11" s="155">
        <f t="shared" si="1"/>
        <v>0</v>
      </c>
      <c r="O11" s="170" t="s">
        <v>330</v>
      </c>
    </row>
    <row r="12" spans="1:26" s="85" customFormat="1" x14ac:dyDescent="0.2">
      <c r="A12" s="172" t="s">
        <v>337</v>
      </c>
      <c r="B12" s="178" t="s">
        <v>162</v>
      </c>
      <c r="C12" s="168" t="s">
        <v>312</v>
      </c>
      <c r="D12" s="186">
        <v>0</v>
      </c>
      <c r="E12" s="100">
        <v>0</v>
      </c>
      <c r="F12" s="100">
        <v>0</v>
      </c>
      <c r="G12" s="100">
        <v>0</v>
      </c>
      <c r="H12" s="155">
        <f t="shared" si="0"/>
        <v>0</v>
      </c>
      <c r="I12" s="189">
        <f>H12</f>
        <v>0</v>
      </c>
      <c r="J12" s="100">
        <v>0</v>
      </c>
      <c r="K12" s="100">
        <v>0</v>
      </c>
      <c r="L12" s="100">
        <v>0</v>
      </c>
      <c r="M12" s="100">
        <v>0</v>
      </c>
      <c r="N12" s="155">
        <f t="shared" si="1"/>
        <v>0</v>
      </c>
      <c r="O12" s="170" t="s">
        <v>330</v>
      </c>
    </row>
    <row r="13" spans="1:26" s="85" customFormat="1" x14ac:dyDescent="0.2">
      <c r="A13" s="172" t="s">
        <v>338</v>
      </c>
      <c r="B13" s="178" t="s">
        <v>166</v>
      </c>
      <c r="C13" s="191" t="s">
        <v>312</v>
      </c>
      <c r="D13" s="192">
        <v>0</v>
      </c>
      <c r="E13" s="193">
        <v>0</v>
      </c>
      <c r="F13" s="193">
        <v>0</v>
      </c>
      <c r="G13" s="193">
        <v>0</v>
      </c>
      <c r="H13" s="174">
        <f t="shared" si="0"/>
        <v>0</v>
      </c>
      <c r="I13" s="194">
        <f>H13</f>
        <v>0</v>
      </c>
      <c r="J13" s="193">
        <v>0</v>
      </c>
      <c r="K13" s="193">
        <v>0</v>
      </c>
      <c r="L13" s="193">
        <v>0</v>
      </c>
      <c r="M13" s="100">
        <v>0</v>
      </c>
      <c r="N13" s="155">
        <f t="shared" si="1"/>
        <v>0</v>
      </c>
      <c r="O13" s="170" t="s">
        <v>330</v>
      </c>
    </row>
    <row r="14" spans="1:26" s="85" customFormat="1" ht="13.5" thickBot="1" x14ac:dyDescent="0.25">
      <c r="A14" s="172" t="s">
        <v>339</v>
      </c>
      <c r="B14" s="287" t="s">
        <v>157</v>
      </c>
      <c r="C14" s="184"/>
      <c r="D14" s="185"/>
      <c r="E14" s="185"/>
      <c r="F14" s="185"/>
      <c r="G14" s="185"/>
      <c r="H14" s="185"/>
      <c r="I14" s="196"/>
      <c r="J14" s="196"/>
      <c r="K14" s="196"/>
      <c r="L14" s="162"/>
      <c r="M14" s="190">
        <v>0</v>
      </c>
      <c r="N14" s="194">
        <f t="shared" si="1"/>
        <v>0</v>
      </c>
      <c r="O14" s="170" t="s">
        <v>340</v>
      </c>
    </row>
    <row r="15" spans="1:26" s="85" customFormat="1" ht="15" customHeight="1" thickBot="1" x14ac:dyDescent="0.25">
      <c r="A15" s="127" t="s">
        <v>341</v>
      </c>
      <c r="B15" s="357"/>
      <c r="C15" s="358"/>
      <c r="D15" s="288"/>
      <c r="E15" s="288"/>
      <c r="F15" s="288"/>
      <c r="G15" s="289" t="s">
        <v>342</v>
      </c>
      <c r="H15" s="139">
        <f t="shared" ref="H15:N15" si="2">SUM(H9:H14)</f>
        <v>0</v>
      </c>
      <c r="I15" s="195">
        <f t="shared" si="2"/>
        <v>0</v>
      </c>
      <c r="J15" s="195">
        <f t="shared" si="2"/>
        <v>0</v>
      </c>
      <c r="K15" s="195">
        <f t="shared" si="2"/>
        <v>0</v>
      </c>
      <c r="L15" s="195">
        <f t="shared" si="2"/>
        <v>0</v>
      </c>
      <c r="M15" s="176">
        <f t="shared" si="2"/>
        <v>0</v>
      </c>
      <c r="N15" s="139">
        <f t="shared" si="2"/>
        <v>0</v>
      </c>
      <c r="O15" s="171"/>
    </row>
    <row r="19" spans="1:15" s="2" customFormat="1" ht="15" x14ac:dyDescent="0.25">
      <c r="A19" s="79" t="s">
        <v>343</v>
      </c>
      <c r="B19" s="163"/>
      <c r="C19" s="142"/>
      <c r="D19" s="142"/>
      <c r="E19" s="142"/>
      <c r="F19" s="142"/>
      <c r="G19" s="142"/>
      <c r="H19" s="183"/>
      <c r="I19" s="183"/>
      <c r="J19" s="183"/>
      <c r="K19" s="183"/>
      <c r="L19" s="183"/>
      <c r="M19" s="183"/>
      <c r="N19" s="183"/>
      <c r="O19" s="143"/>
    </row>
    <row r="20" spans="1:15" s="22" customFormat="1" ht="33.75" x14ac:dyDescent="0.2">
      <c r="A20" s="56" t="s">
        <v>124</v>
      </c>
      <c r="B20" s="56" t="s">
        <v>344</v>
      </c>
      <c r="C20" s="56" t="s">
        <v>321</v>
      </c>
      <c r="D20" s="56" t="s">
        <v>322</v>
      </c>
      <c r="E20" s="56" t="s">
        <v>323</v>
      </c>
      <c r="F20" s="56" t="s">
        <v>324</v>
      </c>
      <c r="G20" s="56" t="s">
        <v>325</v>
      </c>
      <c r="H20" s="56" t="s">
        <v>326</v>
      </c>
      <c r="I20" s="175" t="s">
        <v>523</v>
      </c>
      <c r="J20" s="175" t="s">
        <v>524</v>
      </c>
      <c r="K20" s="175" t="s">
        <v>525</v>
      </c>
      <c r="L20" s="175" t="s">
        <v>526</v>
      </c>
      <c r="M20" s="175" t="s">
        <v>527</v>
      </c>
      <c r="N20" s="56" t="s">
        <v>131</v>
      </c>
      <c r="O20" s="182" t="s">
        <v>345</v>
      </c>
    </row>
    <row r="21" spans="1:15" s="11" customFormat="1" x14ac:dyDescent="0.2">
      <c r="A21" s="172" t="s">
        <v>346</v>
      </c>
      <c r="B21" s="180" t="s">
        <v>348</v>
      </c>
      <c r="C21" s="168" t="s">
        <v>312</v>
      </c>
      <c r="D21" s="186">
        <v>0</v>
      </c>
      <c r="E21" s="100">
        <v>0</v>
      </c>
      <c r="F21" s="100">
        <v>0</v>
      </c>
      <c r="G21" s="100">
        <v>0</v>
      </c>
      <c r="H21" s="173">
        <f>G21*D21</f>
        <v>0</v>
      </c>
      <c r="I21" s="189">
        <f>H21</f>
        <v>0</v>
      </c>
      <c r="J21" s="100">
        <v>0</v>
      </c>
      <c r="K21" s="100">
        <v>0</v>
      </c>
      <c r="L21" s="100">
        <v>0</v>
      </c>
      <c r="M21" s="100">
        <v>0</v>
      </c>
      <c r="N21" s="155">
        <f t="shared" ref="N21:N25" si="3">SUM(I21:M21)</f>
        <v>0</v>
      </c>
      <c r="O21" s="179" t="s">
        <v>330</v>
      </c>
    </row>
    <row r="22" spans="1:15" s="11" customFormat="1" x14ac:dyDescent="0.2">
      <c r="A22" s="172" t="s">
        <v>347</v>
      </c>
      <c r="B22" s="180" t="s">
        <v>348</v>
      </c>
      <c r="C22" s="168" t="s">
        <v>312</v>
      </c>
      <c r="D22" s="186">
        <v>0</v>
      </c>
      <c r="E22" s="100">
        <v>0</v>
      </c>
      <c r="F22" s="100">
        <v>0</v>
      </c>
      <c r="G22" s="100">
        <v>0</v>
      </c>
      <c r="H22" s="173">
        <f>G22*D22</f>
        <v>0</v>
      </c>
      <c r="I22" s="189">
        <f>H22</f>
        <v>0</v>
      </c>
      <c r="J22" s="100">
        <v>0</v>
      </c>
      <c r="K22" s="100">
        <v>0</v>
      </c>
      <c r="L22" s="100">
        <v>0</v>
      </c>
      <c r="M22" s="100">
        <v>0</v>
      </c>
      <c r="N22" s="155">
        <f t="shared" si="3"/>
        <v>0</v>
      </c>
      <c r="O22" s="179" t="s">
        <v>330</v>
      </c>
    </row>
    <row r="23" spans="1:15" s="11" customFormat="1" x14ac:dyDescent="0.2">
      <c r="A23" s="172" t="s">
        <v>349</v>
      </c>
      <c r="B23" s="180" t="s">
        <v>348</v>
      </c>
      <c r="C23" s="168" t="s">
        <v>312</v>
      </c>
      <c r="D23" s="186">
        <v>0</v>
      </c>
      <c r="E23" s="100">
        <v>0</v>
      </c>
      <c r="F23" s="100">
        <v>0</v>
      </c>
      <c r="G23" s="100">
        <v>0</v>
      </c>
      <c r="H23" s="173">
        <f>G23*D23</f>
        <v>0</v>
      </c>
      <c r="I23" s="189">
        <f>H23</f>
        <v>0</v>
      </c>
      <c r="J23" s="100">
        <v>0</v>
      </c>
      <c r="K23" s="100">
        <v>0</v>
      </c>
      <c r="L23" s="100">
        <v>0</v>
      </c>
      <c r="M23" s="100">
        <v>0</v>
      </c>
      <c r="N23" s="155">
        <f t="shared" si="3"/>
        <v>0</v>
      </c>
      <c r="O23" s="179" t="s">
        <v>330</v>
      </c>
    </row>
    <row r="24" spans="1:15" s="11" customFormat="1" x14ac:dyDescent="0.2">
      <c r="A24" s="172" t="s">
        <v>350</v>
      </c>
      <c r="B24" s="180" t="s">
        <v>348</v>
      </c>
      <c r="C24" s="168" t="s">
        <v>312</v>
      </c>
      <c r="D24" s="186">
        <v>0</v>
      </c>
      <c r="E24" s="100">
        <v>0</v>
      </c>
      <c r="F24" s="100">
        <v>0</v>
      </c>
      <c r="G24" s="100">
        <v>0</v>
      </c>
      <c r="H24" s="173">
        <f>G24*D24</f>
        <v>0</v>
      </c>
      <c r="I24" s="189">
        <f>H24</f>
        <v>0</v>
      </c>
      <c r="J24" s="100">
        <v>0</v>
      </c>
      <c r="K24" s="100">
        <v>0</v>
      </c>
      <c r="L24" s="100">
        <v>0</v>
      </c>
      <c r="M24" s="100">
        <v>0</v>
      </c>
      <c r="N24" s="155">
        <f t="shared" si="3"/>
        <v>0</v>
      </c>
      <c r="O24" s="179" t="s">
        <v>330</v>
      </c>
    </row>
    <row r="25" spans="1:15" s="11" customFormat="1" ht="13.5" thickBot="1" x14ac:dyDescent="0.25">
      <c r="A25" s="172" t="s">
        <v>351</v>
      </c>
      <c r="B25" s="180" t="s">
        <v>348</v>
      </c>
      <c r="C25" s="168" t="s">
        <v>312</v>
      </c>
      <c r="D25" s="186">
        <v>0</v>
      </c>
      <c r="E25" s="100">
        <v>0</v>
      </c>
      <c r="F25" s="100">
        <v>0</v>
      </c>
      <c r="G25" s="100">
        <v>0</v>
      </c>
      <c r="H25" s="173">
        <f>G25*D25</f>
        <v>0</v>
      </c>
      <c r="I25" s="189">
        <f>H25</f>
        <v>0</v>
      </c>
      <c r="J25" s="100">
        <v>0</v>
      </c>
      <c r="K25" s="100">
        <v>0</v>
      </c>
      <c r="L25" s="100">
        <v>0</v>
      </c>
      <c r="M25" s="100">
        <v>0</v>
      </c>
      <c r="N25" s="155">
        <f t="shared" si="3"/>
        <v>0</v>
      </c>
      <c r="O25" s="179" t="s">
        <v>330</v>
      </c>
    </row>
    <row r="26" spans="1:15" s="85" customFormat="1" ht="13.5" thickBot="1" x14ac:dyDescent="0.25">
      <c r="A26" s="127" t="s">
        <v>352</v>
      </c>
      <c r="B26" s="357"/>
      <c r="C26" s="358"/>
      <c r="D26" s="288"/>
      <c r="E26" s="288"/>
      <c r="F26" s="288"/>
      <c r="G26" s="289" t="s">
        <v>353</v>
      </c>
      <c r="H26" s="139">
        <f t="shared" ref="H26:N26" si="4">SUM(H21:H25)</f>
        <v>0</v>
      </c>
      <c r="I26" s="195">
        <f t="shared" si="4"/>
        <v>0</v>
      </c>
      <c r="J26" s="195">
        <f t="shared" si="4"/>
        <v>0</v>
      </c>
      <c r="K26" s="195">
        <f t="shared" si="4"/>
        <v>0</v>
      </c>
      <c r="L26" s="195">
        <f t="shared" si="4"/>
        <v>0</v>
      </c>
      <c r="M26" s="176">
        <f t="shared" si="4"/>
        <v>0</v>
      </c>
      <c r="N26" s="139">
        <f t="shared" si="4"/>
        <v>0</v>
      </c>
      <c r="O26" s="171"/>
    </row>
    <row r="27" spans="1:15" ht="13.5" thickBot="1" x14ac:dyDescent="0.25">
      <c r="B27" s="164"/>
    </row>
    <row r="28" spans="1:15" s="85" customFormat="1" ht="15" customHeight="1" thickBot="1" x14ac:dyDescent="0.25">
      <c r="A28" s="127" t="s">
        <v>354</v>
      </c>
      <c r="B28" s="357"/>
      <c r="C28" s="359"/>
      <c r="D28" s="288"/>
      <c r="E28" s="288"/>
      <c r="F28" s="288"/>
      <c r="G28" s="289" t="s">
        <v>355</v>
      </c>
      <c r="H28" s="139">
        <f t="shared" ref="H28:N28" si="5">SUM(H15+H26)</f>
        <v>0</v>
      </c>
      <c r="I28" s="290">
        <f t="shared" si="5"/>
        <v>0</v>
      </c>
      <c r="J28" s="290">
        <f t="shared" si="5"/>
        <v>0</v>
      </c>
      <c r="K28" s="290">
        <f t="shared" si="5"/>
        <v>0</v>
      </c>
      <c r="L28" s="290">
        <f t="shared" si="5"/>
        <v>0</v>
      </c>
      <c r="M28" s="290">
        <f t="shared" si="5"/>
        <v>0</v>
      </c>
      <c r="N28" s="139">
        <f t="shared" si="5"/>
        <v>0</v>
      </c>
      <c r="O28" s="171"/>
    </row>
    <row r="29" spans="1:15" x14ac:dyDescent="0.2">
      <c r="B29" s="164"/>
    </row>
    <row r="30" spans="1:15" ht="15" x14ac:dyDescent="0.2">
      <c r="B30" s="232" t="s">
        <v>149</v>
      </c>
      <c r="C30" s="141"/>
      <c r="D30" s="141"/>
      <c r="E30" s="141"/>
      <c r="F30" s="141"/>
      <c r="G30" s="141"/>
      <c r="H30" s="141"/>
      <c r="I30" s="141"/>
      <c r="J30" s="141"/>
      <c r="K30" s="141"/>
      <c r="L30" s="141"/>
      <c r="M30" s="141"/>
      <c r="N30" s="141"/>
    </row>
    <row r="31" spans="1:15" x14ac:dyDescent="0.2">
      <c r="B31" s="311" t="s">
        <v>510</v>
      </c>
      <c r="C31" s="141"/>
      <c r="D31" s="141"/>
      <c r="E31" s="141"/>
      <c r="F31" s="141"/>
      <c r="G31" s="141"/>
      <c r="H31" s="141"/>
      <c r="I31" s="141"/>
      <c r="J31" s="141"/>
      <c r="K31" s="141"/>
      <c r="L31" s="141"/>
      <c r="M31" s="141"/>
      <c r="N31" s="141"/>
    </row>
    <row r="32" spans="1:15" x14ac:dyDescent="0.2">
      <c r="B32" s="270" t="s">
        <v>507</v>
      </c>
      <c r="C32" s="308"/>
      <c r="D32" s="308"/>
      <c r="E32" s="308"/>
      <c r="F32" s="308"/>
      <c r="G32" s="308"/>
      <c r="H32" s="308"/>
      <c r="I32" s="308"/>
    </row>
    <row r="33" spans="2:15" x14ac:dyDescent="0.2">
      <c r="B33" s="311" t="s">
        <v>508</v>
      </c>
      <c r="C33" s="257"/>
      <c r="D33" s="257"/>
      <c r="E33" s="257"/>
      <c r="F33" s="257"/>
      <c r="G33" s="257"/>
      <c r="H33" s="257"/>
      <c r="I33" s="257"/>
    </row>
    <row r="34" spans="2:15" x14ac:dyDescent="0.2">
      <c r="B34" s="311" t="s">
        <v>509</v>
      </c>
      <c r="C34" s="257"/>
      <c r="D34" s="257"/>
      <c r="E34" s="257"/>
      <c r="F34" s="257"/>
      <c r="G34" s="257"/>
      <c r="H34" s="257"/>
      <c r="I34" s="257"/>
    </row>
    <row r="35" spans="2:15" x14ac:dyDescent="0.2">
      <c r="B35" s="270" t="s">
        <v>356</v>
      </c>
    </row>
    <row r="36" spans="2:15" x14ac:dyDescent="0.2">
      <c r="B36" s="270" t="s">
        <v>357</v>
      </c>
      <c r="C36" s="308"/>
      <c r="D36" s="308"/>
      <c r="E36" s="308"/>
      <c r="F36" s="308"/>
      <c r="G36" s="308"/>
      <c r="H36" s="308"/>
      <c r="I36" s="308"/>
    </row>
    <row r="37" spans="2:15" ht="30" customHeight="1" x14ac:dyDescent="0.2">
      <c r="B37" s="355" t="s">
        <v>358</v>
      </c>
      <c r="C37" s="356"/>
      <c r="D37" s="356"/>
      <c r="E37" s="356"/>
      <c r="F37" s="356"/>
      <c r="G37" s="356"/>
      <c r="H37" s="356"/>
      <c r="I37" s="356"/>
      <c r="J37" s="356"/>
      <c r="K37" s="356"/>
      <c r="L37" s="356"/>
      <c r="M37" s="356"/>
      <c r="N37" s="356"/>
      <c r="O37" s="356"/>
    </row>
    <row r="38" spans="2:15" x14ac:dyDescent="0.2">
      <c r="B38" s="270" t="s">
        <v>359</v>
      </c>
      <c r="C38" s="308"/>
      <c r="D38" s="308"/>
      <c r="E38" s="308"/>
      <c r="F38" s="308"/>
      <c r="G38" s="308"/>
      <c r="H38" s="308"/>
      <c r="I38" s="308"/>
    </row>
    <row r="39" spans="2:15" x14ac:dyDescent="0.2">
      <c r="B39" s="270" t="s">
        <v>360</v>
      </c>
      <c r="C39" s="308"/>
      <c r="D39" s="308"/>
      <c r="E39" s="308"/>
      <c r="F39" s="308"/>
      <c r="G39" s="308"/>
      <c r="H39" s="308"/>
      <c r="I39" s="308"/>
    </row>
    <row r="40" spans="2:15" x14ac:dyDescent="0.2">
      <c r="B40" s="58" t="s">
        <v>519</v>
      </c>
    </row>
    <row r="41" spans="2:15" x14ac:dyDescent="0.2">
      <c r="B41" s="58" t="s">
        <v>520</v>
      </c>
    </row>
  </sheetData>
  <sortState ref="W2:W13">
    <sortCondition ref="W2"/>
  </sortState>
  <mergeCells count="4">
    <mergeCell ref="B37:O37"/>
    <mergeCell ref="B15:C15"/>
    <mergeCell ref="B26:C26"/>
    <mergeCell ref="B28:C28"/>
  </mergeCells>
  <phoneticPr fontId="0" type="noConversion"/>
  <dataValidations count="1">
    <dataValidation type="list" allowBlank="1" showInputMessage="1" showErrorMessage="1" sqref="C21:C25 C9:C13" xr:uid="{9274920A-4FA4-490A-B441-1B9EE4F5F7EE}">
      <formula1>$Z$1:$Z$10</formula1>
    </dataValidation>
  </dataValidations>
  <pageMargins left="0.25" right="0.25" top="0.75" bottom="0.75" header="0.3" footer="0.3"/>
  <pageSetup scale="50" orientation="landscape" r:id="rId1"/>
  <headerFooter>
    <oddHeader>&amp;L&amp;8FACILITIES SERVICES’ CAFM 2.0 PROJECT 
an Integrated Workplace Management System (IWMS)&amp;C&amp;"Arial,Bold"&amp;9
&amp;R&amp;G</oddHeader>
    <oddFooter>&amp;L&amp;8worksheet: &amp;A&amp;C&amp;P of &amp;N&amp;R&amp;8&amp;F</oddFooter>
  </headerFooter>
  <rowBreaks count="2" manualBreakCount="2">
    <brk id="26" max="16383" man="1"/>
    <brk id="29" max="16383"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7B097-2752-4E32-A96C-2CEB9AEBE910}">
  <sheetPr>
    <pageSetUpPr autoPageBreaks="0" fitToPage="1"/>
  </sheetPr>
  <dimension ref="A1:Z41"/>
  <sheetViews>
    <sheetView showGridLines="0" zoomScaleNormal="100" workbookViewId="0"/>
  </sheetViews>
  <sheetFormatPr defaultRowHeight="12.75" x14ac:dyDescent="0.2"/>
  <cols>
    <col min="1" max="1" width="8.7109375" customWidth="1"/>
    <col min="2" max="2" width="35.7109375" style="165" customWidth="1"/>
    <col min="3" max="3" width="25.7109375" customWidth="1"/>
    <col min="4" max="7" width="11.7109375" customWidth="1"/>
    <col min="8" max="14" width="12.7109375" customWidth="1"/>
    <col min="15" max="15" width="60.7109375" customWidth="1"/>
    <col min="26" max="26" width="20.85546875" hidden="1" customWidth="1"/>
  </cols>
  <sheetData>
    <row r="1" spans="1:26" ht="18.75" x14ac:dyDescent="0.3">
      <c r="A1" s="50" t="str">
        <f>TOC!A1</f>
        <v>CAFM 2.0 RFI Cost Workbook</v>
      </c>
      <c r="B1" s="257"/>
      <c r="Z1" s="160" t="s">
        <v>312</v>
      </c>
    </row>
    <row r="2" spans="1:26" ht="18.75" x14ac:dyDescent="0.3">
      <c r="A2" s="50" t="s">
        <v>361</v>
      </c>
      <c r="B2" s="257"/>
      <c r="Z2" s="161" t="s">
        <v>314</v>
      </c>
    </row>
    <row r="3" spans="1:26" ht="17.25" customHeight="1" x14ac:dyDescent="0.25">
      <c r="A3" s="51" t="str">
        <f>'Vendor Info'!C8</f>
        <v xml:space="preserve"> </v>
      </c>
      <c r="B3" s="257"/>
      <c r="Z3" s="161" t="s">
        <v>317</v>
      </c>
    </row>
    <row r="4" spans="1:26" ht="17.25" customHeight="1" x14ac:dyDescent="0.25">
      <c r="A4" s="51" t="str">
        <f>'Vendor Info'!C5</f>
        <v>&lt;Select Pricing Scenario&gt;</v>
      </c>
      <c r="B4" s="257"/>
      <c r="Z4" s="161" t="s">
        <v>318</v>
      </c>
    </row>
    <row r="5" spans="1:26" ht="17.25" customHeight="1" x14ac:dyDescent="0.2">
      <c r="B5" s="19"/>
      <c r="Z5" s="161" t="s">
        <v>334</v>
      </c>
    </row>
    <row r="6" spans="1:26" x14ac:dyDescent="0.2">
      <c r="A6" t="s">
        <v>142</v>
      </c>
      <c r="B6" s="164"/>
    </row>
    <row r="7" spans="1:26" s="2" customFormat="1" ht="15" x14ac:dyDescent="0.25">
      <c r="A7" s="79" t="s">
        <v>362</v>
      </c>
      <c r="B7" s="163"/>
      <c r="C7" s="142"/>
      <c r="D7" s="142"/>
      <c r="E7" s="142"/>
      <c r="F7" s="142"/>
      <c r="G7" s="142"/>
      <c r="H7" s="142"/>
      <c r="I7" s="142"/>
      <c r="J7" s="142"/>
      <c r="K7" s="142"/>
      <c r="L7" s="142"/>
      <c r="M7" s="142"/>
      <c r="N7" s="142"/>
      <c r="O7" s="143"/>
    </row>
    <row r="8" spans="1:26" s="159" customFormat="1" ht="33.75" x14ac:dyDescent="0.2">
      <c r="A8" s="54" t="s">
        <v>124</v>
      </c>
      <c r="B8" s="177" t="s">
        <v>161</v>
      </c>
      <c r="C8" s="157" t="s">
        <v>321</v>
      </c>
      <c r="D8" s="157" t="s">
        <v>322</v>
      </c>
      <c r="E8" s="157" t="s">
        <v>323</v>
      </c>
      <c r="F8" s="157" t="s">
        <v>324</v>
      </c>
      <c r="G8" s="158" t="s">
        <v>325</v>
      </c>
      <c r="H8" s="54" t="s">
        <v>125</v>
      </c>
      <c r="I8" s="175" t="s">
        <v>523</v>
      </c>
      <c r="J8" s="175" t="s">
        <v>524</v>
      </c>
      <c r="K8" s="175" t="s">
        <v>525</v>
      </c>
      <c r="L8" s="175" t="s">
        <v>526</v>
      </c>
      <c r="M8" s="175" t="s">
        <v>527</v>
      </c>
      <c r="N8" s="54" t="s">
        <v>131</v>
      </c>
      <c r="O8" s="149" t="s">
        <v>174</v>
      </c>
    </row>
    <row r="9" spans="1:26" s="85" customFormat="1" x14ac:dyDescent="0.2">
      <c r="A9" s="172" t="s">
        <v>363</v>
      </c>
      <c r="B9" s="178" t="s">
        <v>329</v>
      </c>
      <c r="C9" s="168" t="s">
        <v>312</v>
      </c>
      <c r="D9" s="186">
        <v>0</v>
      </c>
      <c r="E9" s="100">
        <v>0</v>
      </c>
      <c r="F9" s="100">
        <v>0</v>
      </c>
      <c r="G9" s="100">
        <v>0</v>
      </c>
      <c r="H9" s="155">
        <f t="shared" ref="H9:H13" si="0">G9*D9</f>
        <v>0</v>
      </c>
      <c r="I9" s="145"/>
      <c r="J9" s="100">
        <v>0</v>
      </c>
      <c r="K9" s="100">
        <v>0</v>
      </c>
      <c r="L9" s="100">
        <v>0</v>
      </c>
      <c r="M9" s="100">
        <v>0</v>
      </c>
      <c r="N9" s="155">
        <f>SUM(J9:M9)</f>
        <v>0</v>
      </c>
      <c r="O9" s="170" t="s">
        <v>330</v>
      </c>
    </row>
    <row r="10" spans="1:26" s="85" customFormat="1" x14ac:dyDescent="0.2">
      <c r="A10" s="172" t="s">
        <v>364</v>
      </c>
      <c r="B10" s="178" t="s">
        <v>333</v>
      </c>
      <c r="C10" s="168" t="s">
        <v>312</v>
      </c>
      <c r="D10" s="186">
        <v>0</v>
      </c>
      <c r="E10" s="100">
        <v>0</v>
      </c>
      <c r="F10" s="100">
        <v>0</v>
      </c>
      <c r="G10" s="100">
        <v>0</v>
      </c>
      <c r="H10" s="155">
        <f t="shared" si="0"/>
        <v>0</v>
      </c>
      <c r="I10" s="145"/>
      <c r="J10" s="100">
        <v>0</v>
      </c>
      <c r="K10" s="100">
        <v>0</v>
      </c>
      <c r="L10" s="100">
        <v>0</v>
      </c>
      <c r="M10" s="100">
        <v>0</v>
      </c>
      <c r="N10" s="155">
        <f>SUM(J10:M10)</f>
        <v>0</v>
      </c>
      <c r="O10" s="170" t="s">
        <v>330</v>
      </c>
    </row>
    <row r="11" spans="1:26" s="85" customFormat="1" x14ac:dyDescent="0.2">
      <c r="A11" s="172" t="s">
        <v>365</v>
      </c>
      <c r="B11" s="178" t="s">
        <v>336</v>
      </c>
      <c r="C11" s="168" t="s">
        <v>312</v>
      </c>
      <c r="D11" s="186">
        <v>0</v>
      </c>
      <c r="E11" s="100">
        <v>0</v>
      </c>
      <c r="F11" s="100">
        <v>0</v>
      </c>
      <c r="G11" s="100">
        <v>0</v>
      </c>
      <c r="H11" s="155">
        <f t="shared" si="0"/>
        <v>0</v>
      </c>
      <c r="I11" s="145"/>
      <c r="J11" s="100">
        <v>0</v>
      </c>
      <c r="K11" s="100">
        <v>0</v>
      </c>
      <c r="L11" s="100">
        <v>0</v>
      </c>
      <c r="M11" s="100">
        <v>0</v>
      </c>
      <c r="N11" s="155">
        <f>SUM(J11:M11)</f>
        <v>0</v>
      </c>
      <c r="O11" s="170" t="s">
        <v>330</v>
      </c>
    </row>
    <row r="12" spans="1:26" s="85" customFormat="1" x14ac:dyDescent="0.2">
      <c r="A12" s="172" t="s">
        <v>366</v>
      </c>
      <c r="B12" s="178" t="s">
        <v>162</v>
      </c>
      <c r="C12" s="168" t="s">
        <v>312</v>
      </c>
      <c r="D12" s="186">
        <v>0</v>
      </c>
      <c r="E12" s="100">
        <v>0</v>
      </c>
      <c r="F12" s="100">
        <v>0</v>
      </c>
      <c r="G12" s="100">
        <v>0</v>
      </c>
      <c r="H12" s="155">
        <f t="shared" si="0"/>
        <v>0</v>
      </c>
      <c r="I12" s="145"/>
      <c r="J12" s="100">
        <v>0</v>
      </c>
      <c r="K12" s="100">
        <v>0</v>
      </c>
      <c r="L12" s="100">
        <v>0</v>
      </c>
      <c r="M12" s="100">
        <v>0</v>
      </c>
      <c r="N12" s="155">
        <f>SUM(J12:M12)</f>
        <v>0</v>
      </c>
      <c r="O12" s="170" t="s">
        <v>330</v>
      </c>
    </row>
    <row r="13" spans="1:26" s="85" customFormat="1" x14ac:dyDescent="0.2">
      <c r="A13" s="172" t="s">
        <v>367</v>
      </c>
      <c r="B13" s="178" t="s">
        <v>166</v>
      </c>
      <c r="C13" s="168" t="s">
        <v>312</v>
      </c>
      <c r="D13" s="186">
        <v>0</v>
      </c>
      <c r="E13" s="100">
        <v>0</v>
      </c>
      <c r="F13" s="100">
        <v>0</v>
      </c>
      <c r="G13" s="100">
        <v>0</v>
      </c>
      <c r="H13" s="155">
        <f t="shared" si="0"/>
        <v>0</v>
      </c>
      <c r="I13" s="145"/>
      <c r="J13" s="100">
        <v>0</v>
      </c>
      <c r="K13" s="100">
        <v>0</v>
      </c>
      <c r="L13" s="100">
        <v>0</v>
      </c>
      <c r="M13" s="100">
        <v>0</v>
      </c>
      <c r="N13" s="155">
        <f>SUM(J13:M13)</f>
        <v>0</v>
      </c>
      <c r="O13" s="170" t="s">
        <v>330</v>
      </c>
    </row>
    <row r="14" spans="1:26" s="85" customFormat="1" ht="13.5" thickBot="1" x14ac:dyDescent="0.25">
      <c r="A14" s="172" t="s">
        <v>368</v>
      </c>
      <c r="B14" s="287" t="s">
        <v>157</v>
      </c>
      <c r="C14" s="184"/>
      <c r="D14" s="185"/>
      <c r="E14" s="185"/>
      <c r="F14" s="185"/>
      <c r="G14" s="185"/>
      <c r="H14" s="185"/>
      <c r="I14" s="196"/>
      <c r="J14" s="196"/>
      <c r="K14" s="196"/>
      <c r="L14" s="162"/>
      <c r="M14" s="190">
        <v>0</v>
      </c>
      <c r="N14" s="194">
        <f t="shared" ref="N14" si="1">SUM(I14:M14)</f>
        <v>0</v>
      </c>
      <c r="O14" s="170" t="s">
        <v>340</v>
      </c>
    </row>
    <row r="15" spans="1:26" s="85" customFormat="1" ht="13.5" thickBot="1" x14ac:dyDescent="0.25">
      <c r="A15" s="127" t="s">
        <v>369</v>
      </c>
      <c r="B15" s="357"/>
      <c r="C15" s="358"/>
      <c r="D15" s="288"/>
      <c r="E15" s="288"/>
      <c r="F15" s="288"/>
      <c r="G15" s="289" t="s">
        <v>370</v>
      </c>
      <c r="H15" s="139">
        <f t="shared" ref="H15:N15" si="2">SUM(H9:H14)</f>
        <v>0</v>
      </c>
      <c r="I15" s="195">
        <f t="shared" si="2"/>
        <v>0</v>
      </c>
      <c r="J15" s="195">
        <f t="shared" si="2"/>
        <v>0</v>
      </c>
      <c r="K15" s="195">
        <f t="shared" si="2"/>
        <v>0</v>
      </c>
      <c r="L15" s="195">
        <f t="shared" si="2"/>
        <v>0</v>
      </c>
      <c r="M15" s="176">
        <f t="shared" si="2"/>
        <v>0</v>
      </c>
      <c r="N15" s="139">
        <f t="shared" si="2"/>
        <v>0</v>
      </c>
      <c r="O15" s="171"/>
    </row>
    <row r="16" spans="1:26" s="85" customFormat="1" x14ac:dyDescent="0.2">
      <c r="A16"/>
      <c r="B16" s="257"/>
      <c r="C16"/>
      <c r="D16"/>
      <c r="E16"/>
      <c r="F16"/>
      <c r="G16"/>
      <c r="H16"/>
      <c r="I16"/>
      <c r="J16"/>
      <c r="K16"/>
      <c r="L16"/>
      <c r="M16"/>
      <c r="N16"/>
      <c r="O16"/>
    </row>
    <row r="17" spans="1:15" x14ac:dyDescent="0.2">
      <c r="B17" s="257"/>
    </row>
    <row r="18" spans="1:15" x14ac:dyDescent="0.2">
      <c r="B18" s="257"/>
    </row>
    <row r="19" spans="1:15" ht="15" x14ac:dyDescent="0.25">
      <c r="A19" s="79" t="s">
        <v>371</v>
      </c>
      <c r="B19" s="163"/>
      <c r="C19" s="142"/>
      <c r="D19" s="142"/>
      <c r="E19" s="142"/>
      <c r="F19" s="142"/>
      <c r="G19" s="142"/>
      <c r="H19" s="183"/>
      <c r="I19" s="183"/>
      <c r="J19" s="183"/>
      <c r="K19" s="183"/>
      <c r="L19" s="183"/>
      <c r="M19" s="183"/>
      <c r="N19" s="183"/>
      <c r="O19" s="143"/>
    </row>
    <row r="20" spans="1:15" s="2" customFormat="1" ht="22.5" x14ac:dyDescent="0.2">
      <c r="A20" s="56" t="s">
        <v>124</v>
      </c>
      <c r="B20" s="56" t="s">
        <v>344</v>
      </c>
      <c r="C20" s="56" t="s">
        <v>321</v>
      </c>
      <c r="D20" s="56" t="s">
        <v>322</v>
      </c>
      <c r="E20" s="56" t="s">
        <v>323</v>
      </c>
      <c r="F20" s="56" t="s">
        <v>324</v>
      </c>
      <c r="G20" s="56" t="s">
        <v>325</v>
      </c>
      <c r="H20" s="56" t="s">
        <v>153</v>
      </c>
      <c r="I20" s="175" t="s">
        <v>523</v>
      </c>
      <c r="J20" s="175" t="s">
        <v>524</v>
      </c>
      <c r="K20" s="175" t="s">
        <v>525</v>
      </c>
      <c r="L20" s="175" t="s">
        <v>526</v>
      </c>
      <c r="M20" s="175" t="s">
        <v>527</v>
      </c>
      <c r="N20" s="56" t="s">
        <v>131</v>
      </c>
      <c r="O20" s="182" t="s">
        <v>345</v>
      </c>
    </row>
    <row r="21" spans="1:15" s="22" customFormat="1" x14ac:dyDescent="0.2">
      <c r="A21" s="172" t="s">
        <v>372</v>
      </c>
      <c r="B21" s="180" t="s">
        <v>348</v>
      </c>
      <c r="C21" s="168" t="s">
        <v>312</v>
      </c>
      <c r="D21" s="186">
        <v>0</v>
      </c>
      <c r="E21" s="100">
        <v>0</v>
      </c>
      <c r="F21" s="100">
        <v>0</v>
      </c>
      <c r="G21" s="100">
        <v>0</v>
      </c>
      <c r="H21" s="155">
        <f t="shared" ref="H21:H25" si="3">G21*D21</f>
        <v>0</v>
      </c>
      <c r="I21" s="145"/>
      <c r="J21" s="100">
        <v>0</v>
      </c>
      <c r="K21" s="100">
        <v>0</v>
      </c>
      <c r="L21" s="100">
        <v>0</v>
      </c>
      <c r="M21" s="100">
        <v>0</v>
      </c>
      <c r="N21" s="155">
        <f>SUM(J21:M21)</f>
        <v>0</v>
      </c>
      <c r="O21" s="179" t="s">
        <v>330</v>
      </c>
    </row>
    <row r="22" spans="1:15" s="11" customFormat="1" x14ac:dyDescent="0.2">
      <c r="A22" s="172" t="s">
        <v>373</v>
      </c>
      <c r="B22" s="180" t="s">
        <v>348</v>
      </c>
      <c r="C22" s="168" t="s">
        <v>312</v>
      </c>
      <c r="D22" s="186">
        <v>0</v>
      </c>
      <c r="E22" s="100">
        <v>0</v>
      </c>
      <c r="F22" s="100">
        <v>0</v>
      </c>
      <c r="G22" s="100">
        <v>0</v>
      </c>
      <c r="H22" s="155">
        <f t="shared" si="3"/>
        <v>0</v>
      </c>
      <c r="I22" s="145"/>
      <c r="J22" s="100">
        <v>0</v>
      </c>
      <c r="K22" s="100">
        <v>0</v>
      </c>
      <c r="L22" s="100">
        <v>0</v>
      </c>
      <c r="M22" s="100">
        <v>0</v>
      </c>
      <c r="N22" s="155">
        <f>SUM(J22:M22)</f>
        <v>0</v>
      </c>
      <c r="O22" s="179" t="s">
        <v>330</v>
      </c>
    </row>
    <row r="23" spans="1:15" s="11" customFormat="1" x14ac:dyDescent="0.2">
      <c r="A23" s="172" t="s">
        <v>374</v>
      </c>
      <c r="B23" s="180" t="s">
        <v>348</v>
      </c>
      <c r="C23" s="168" t="s">
        <v>312</v>
      </c>
      <c r="D23" s="186">
        <v>0</v>
      </c>
      <c r="E23" s="100">
        <v>0</v>
      </c>
      <c r="F23" s="100">
        <v>0</v>
      </c>
      <c r="G23" s="100">
        <v>0</v>
      </c>
      <c r="H23" s="155">
        <f t="shared" si="3"/>
        <v>0</v>
      </c>
      <c r="I23" s="145"/>
      <c r="J23" s="100">
        <v>0</v>
      </c>
      <c r="K23" s="100">
        <v>0</v>
      </c>
      <c r="L23" s="100">
        <v>0</v>
      </c>
      <c r="M23" s="100">
        <v>0</v>
      </c>
      <c r="N23" s="155">
        <f>SUM(J23:M23)</f>
        <v>0</v>
      </c>
      <c r="O23" s="179" t="s">
        <v>330</v>
      </c>
    </row>
    <row r="24" spans="1:15" s="11" customFormat="1" x14ac:dyDescent="0.2">
      <c r="A24" s="172" t="s">
        <v>375</v>
      </c>
      <c r="B24" s="180" t="s">
        <v>348</v>
      </c>
      <c r="C24" s="168" t="s">
        <v>312</v>
      </c>
      <c r="D24" s="186">
        <v>0</v>
      </c>
      <c r="E24" s="100">
        <v>0</v>
      </c>
      <c r="F24" s="100">
        <v>0</v>
      </c>
      <c r="G24" s="100">
        <v>0</v>
      </c>
      <c r="H24" s="155">
        <f t="shared" si="3"/>
        <v>0</v>
      </c>
      <c r="I24" s="145"/>
      <c r="J24" s="100">
        <v>0</v>
      </c>
      <c r="K24" s="100">
        <v>0</v>
      </c>
      <c r="L24" s="100">
        <v>0</v>
      </c>
      <c r="M24" s="100">
        <v>0</v>
      </c>
      <c r="N24" s="155">
        <f>SUM(J24:M24)</f>
        <v>0</v>
      </c>
      <c r="O24" s="179" t="s">
        <v>330</v>
      </c>
    </row>
    <row r="25" spans="1:15" s="11" customFormat="1" ht="13.5" thickBot="1" x14ac:dyDescent="0.25">
      <c r="A25" s="172" t="s">
        <v>376</v>
      </c>
      <c r="B25" s="180" t="s">
        <v>348</v>
      </c>
      <c r="C25" s="168" t="s">
        <v>312</v>
      </c>
      <c r="D25" s="186">
        <v>0</v>
      </c>
      <c r="E25" s="100">
        <v>0</v>
      </c>
      <c r="F25" s="100">
        <v>0</v>
      </c>
      <c r="G25" s="100">
        <v>0</v>
      </c>
      <c r="H25" s="155">
        <f t="shared" si="3"/>
        <v>0</v>
      </c>
      <c r="I25" s="145"/>
      <c r="J25" s="100">
        <v>0</v>
      </c>
      <c r="K25" s="100">
        <v>0</v>
      </c>
      <c r="L25" s="100">
        <v>0</v>
      </c>
      <c r="M25" s="100">
        <v>0</v>
      </c>
      <c r="N25" s="155">
        <f>SUM(J25:M25)</f>
        <v>0</v>
      </c>
      <c r="O25" s="179" t="s">
        <v>330</v>
      </c>
    </row>
    <row r="26" spans="1:15" s="11" customFormat="1" ht="13.5" thickBot="1" x14ac:dyDescent="0.25">
      <c r="A26" s="127" t="s">
        <v>377</v>
      </c>
      <c r="B26" s="357"/>
      <c r="C26" s="358"/>
      <c r="D26" s="288"/>
      <c r="E26" s="288"/>
      <c r="F26" s="288"/>
      <c r="G26" s="289" t="s">
        <v>378</v>
      </c>
      <c r="H26" s="139">
        <f t="shared" ref="H26:N26" si="4">SUM(H21:H25)</f>
        <v>0</v>
      </c>
      <c r="I26" s="195">
        <f t="shared" si="4"/>
        <v>0</v>
      </c>
      <c r="J26" s="195">
        <f t="shared" si="4"/>
        <v>0</v>
      </c>
      <c r="K26" s="195">
        <f t="shared" si="4"/>
        <v>0</v>
      </c>
      <c r="L26" s="195">
        <f t="shared" si="4"/>
        <v>0</v>
      </c>
      <c r="M26" s="176">
        <f t="shared" si="4"/>
        <v>0</v>
      </c>
      <c r="N26" s="139">
        <f t="shared" si="4"/>
        <v>0</v>
      </c>
      <c r="O26" s="171"/>
    </row>
    <row r="27" spans="1:15" s="11" customFormat="1" ht="13.5" thickBot="1" x14ac:dyDescent="0.25">
      <c r="A27"/>
      <c r="B27" s="164"/>
      <c r="C27"/>
      <c r="D27"/>
      <c r="E27"/>
      <c r="F27"/>
      <c r="G27"/>
      <c r="H27"/>
      <c r="I27"/>
      <c r="J27"/>
      <c r="K27"/>
      <c r="L27"/>
      <c r="M27"/>
      <c r="N27"/>
      <c r="O27"/>
    </row>
    <row r="28" spans="1:15" ht="13.5" thickBot="1" x14ac:dyDescent="0.25">
      <c r="A28" s="127" t="s">
        <v>379</v>
      </c>
      <c r="B28" s="357"/>
      <c r="C28" s="359"/>
      <c r="D28" s="288"/>
      <c r="E28" s="288"/>
      <c r="F28" s="288"/>
      <c r="G28" s="289" t="s">
        <v>380</v>
      </c>
      <c r="H28" s="139">
        <f t="shared" ref="H28:N28" si="5">SUM(H15+H26)</f>
        <v>0</v>
      </c>
      <c r="I28" s="290">
        <f t="shared" si="5"/>
        <v>0</v>
      </c>
      <c r="J28" s="290">
        <f t="shared" si="5"/>
        <v>0</v>
      </c>
      <c r="K28" s="290">
        <f t="shared" si="5"/>
        <v>0</v>
      </c>
      <c r="L28" s="290">
        <f t="shared" si="5"/>
        <v>0</v>
      </c>
      <c r="M28" s="290">
        <f t="shared" si="5"/>
        <v>0</v>
      </c>
      <c r="N28" s="139">
        <f t="shared" si="5"/>
        <v>0</v>
      </c>
      <c r="O28" s="171"/>
    </row>
    <row r="29" spans="1:15" x14ac:dyDescent="0.2">
      <c r="B29" s="164"/>
    </row>
    <row r="30" spans="1:15" ht="15" x14ac:dyDescent="0.2">
      <c r="B30" s="232" t="s">
        <v>149</v>
      </c>
      <c r="C30" s="141"/>
      <c r="D30" s="141"/>
      <c r="E30" s="141"/>
      <c r="F30" s="141"/>
      <c r="G30" s="141"/>
      <c r="H30" s="141"/>
      <c r="I30" s="141"/>
      <c r="J30" s="141"/>
      <c r="K30" s="141"/>
      <c r="L30" s="141"/>
      <c r="M30" s="141"/>
      <c r="N30" s="141"/>
    </row>
    <row r="31" spans="1:15" x14ac:dyDescent="0.2">
      <c r="B31" s="311" t="s">
        <v>510</v>
      </c>
      <c r="C31" s="141"/>
      <c r="D31" s="141"/>
      <c r="E31" s="141"/>
      <c r="F31" s="141"/>
      <c r="G31" s="141"/>
      <c r="H31" s="141"/>
      <c r="I31" s="141"/>
      <c r="J31" s="141"/>
      <c r="K31" s="141"/>
      <c r="L31" s="141"/>
      <c r="M31" s="141"/>
      <c r="N31" s="141"/>
    </row>
    <row r="32" spans="1:15" ht="15" customHeight="1" x14ac:dyDescent="0.2">
      <c r="B32" s="270" t="s">
        <v>507</v>
      </c>
      <c r="C32" s="308"/>
      <c r="D32" s="308"/>
      <c r="E32" s="308"/>
      <c r="F32" s="308"/>
      <c r="G32" s="308"/>
      <c r="H32" s="308"/>
      <c r="I32" s="308"/>
    </row>
    <row r="33" spans="2:15" ht="15" customHeight="1" x14ac:dyDescent="0.2">
      <c r="B33" s="311" t="s">
        <v>508</v>
      </c>
      <c r="C33" s="257"/>
      <c r="D33" s="257"/>
      <c r="E33" s="257"/>
      <c r="F33" s="257"/>
      <c r="G33" s="257"/>
      <c r="H33" s="257"/>
      <c r="I33" s="257"/>
    </row>
    <row r="34" spans="2:15" ht="15" customHeight="1" x14ac:dyDescent="0.2">
      <c r="B34" s="311" t="s">
        <v>509</v>
      </c>
      <c r="C34" s="257"/>
      <c r="D34" s="257"/>
      <c r="E34" s="257"/>
      <c r="F34" s="257"/>
      <c r="G34" s="257"/>
      <c r="H34" s="257"/>
      <c r="I34" s="257"/>
    </row>
    <row r="35" spans="2:15" ht="15" customHeight="1" x14ac:dyDescent="0.2">
      <c r="B35" s="270" t="s">
        <v>356</v>
      </c>
    </row>
    <row r="36" spans="2:15" ht="15" customHeight="1" x14ac:dyDescent="0.2">
      <c r="B36" s="270" t="s">
        <v>357</v>
      </c>
      <c r="C36" s="308"/>
      <c r="D36" s="308"/>
      <c r="E36" s="308"/>
      <c r="F36" s="308"/>
      <c r="G36" s="308"/>
      <c r="H36" s="308"/>
      <c r="I36" s="308"/>
    </row>
    <row r="37" spans="2:15" ht="15" customHeight="1" x14ac:dyDescent="0.2">
      <c r="B37" s="355" t="s">
        <v>358</v>
      </c>
      <c r="C37" s="356"/>
      <c r="D37" s="356"/>
      <c r="E37" s="356"/>
      <c r="F37" s="356"/>
      <c r="G37" s="356"/>
      <c r="H37" s="356"/>
      <c r="I37" s="356"/>
      <c r="J37" s="356"/>
      <c r="K37" s="356"/>
      <c r="L37" s="356"/>
      <c r="M37" s="356"/>
      <c r="N37" s="356"/>
      <c r="O37" s="356"/>
    </row>
    <row r="38" spans="2:15" x14ac:dyDescent="0.2">
      <c r="B38" s="270" t="s">
        <v>359</v>
      </c>
      <c r="C38" s="308"/>
      <c r="D38" s="308"/>
      <c r="E38" s="308"/>
      <c r="F38" s="308"/>
      <c r="G38" s="308"/>
      <c r="H38" s="308"/>
      <c r="I38" s="308"/>
    </row>
    <row r="39" spans="2:15" ht="15" customHeight="1" x14ac:dyDescent="0.2">
      <c r="B39" s="270" t="s">
        <v>360</v>
      </c>
      <c r="C39" s="308"/>
      <c r="D39" s="308"/>
      <c r="E39" s="308"/>
      <c r="F39" s="308"/>
      <c r="G39" s="308"/>
      <c r="H39" s="308"/>
      <c r="I39" s="308"/>
    </row>
    <row r="40" spans="2:15" x14ac:dyDescent="0.2">
      <c r="B40" s="58" t="s">
        <v>519</v>
      </c>
    </row>
    <row r="41" spans="2:15" x14ac:dyDescent="0.2">
      <c r="B41" s="58" t="s">
        <v>520</v>
      </c>
    </row>
  </sheetData>
  <mergeCells count="4">
    <mergeCell ref="B15:C15"/>
    <mergeCell ref="B26:C26"/>
    <mergeCell ref="B28:C28"/>
    <mergeCell ref="B37:O37"/>
  </mergeCells>
  <dataValidations count="1">
    <dataValidation type="list" allowBlank="1" showInputMessage="1" showErrorMessage="1" sqref="C9:C13 C21:C25" xr:uid="{5C3C8195-A594-4BC5-804A-110A7FF82561}">
      <formula1>$Z$1:$Z$5</formula1>
    </dataValidation>
  </dataValidations>
  <pageMargins left="0.25" right="0.25" top="0.75" bottom="0.75" header="0.3" footer="0.3"/>
  <pageSetup scale="50" fitToHeight="10" orientation="landscape" r:id="rId1"/>
  <headerFooter>
    <oddHeader>&amp;L&amp;8FACILITIES SERVICES’ CAFM 2.0 PROJECT 
an Integrated Workplace Management System (IWMS)&amp;C&amp;"Arial,Bold"&amp;9
&amp;R&amp;G</oddHeader>
    <oddFooter>&amp;L&amp;8worksheet: &amp;A&amp;C&amp;P of &amp;N&amp;R&amp;8&amp;F</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AA63"/>
  <sheetViews>
    <sheetView showGridLines="0" zoomScaleNormal="100" workbookViewId="0"/>
  </sheetViews>
  <sheetFormatPr defaultColWidth="8.7109375" defaultRowHeight="12.75" x14ac:dyDescent="0.2"/>
  <cols>
    <col min="2" max="2" width="40.85546875" style="257" customWidth="1"/>
    <col min="3" max="3" width="10.7109375" style="257" hidden="1" customWidth="1"/>
    <col min="4" max="4" width="20.140625" bestFit="1" customWidth="1"/>
    <col min="5" max="5" width="15.7109375" customWidth="1"/>
    <col min="6" max="9" width="11.7109375" customWidth="1"/>
    <col min="10" max="16" width="12.7109375" customWidth="1"/>
    <col min="17" max="17" width="60.7109375" customWidth="1"/>
    <col min="27" max="27" width="16" hidden="1" customWidth="1"/>
    <col min="28" max="28" width="17.7109375" bestFit="1" customWidth="1"/>
  </cols>
  <sheetData>
    <row r="1" spans="1:27" ht="18.75" x14ac:dyDescent="0.3">
      <c r="A1" s="50" t="str">
        <f>TOC!A1</f>
        <v>CAFM 2.0 RFI Cost Workbook</v>
      </c>
      <c r="AA1" s="160" t="s">
        <v>381</v>
      </c>
    </row>
    <row r="2" spans="1:27" ht="18.75" x14ac:dyDescent="0.3">
      <c r="A2" s="50" t="s">
        <v>382</v>
      </c>
      <c r="AA2" s="161" t="s">
        <v>383</v>
      </c>
    </row>
    <row r="3" spans="1:27" ht="17.25" customHeight="1" x14ac:dyDescent="0.25">
      <c r="A3" s="51" t="str">
        <f>'Vendor Info'!C8</f>
        <v xml:space="preserve"> </v>
      </c>
      <c r="AA3" s="161" t="s">
        <v>384</v>
      </c>
    </row>
    <row r="4" spans="1:27" ht="17.25" customHeight="1" x14ac:dyDescent="0.25">
      <c r="A4" s="51" t="str">
        <f>'Vendor Info'!C5</f>
        <v>&lt;Select Pricing Scenario&gt;</v>
      </c>
      <c r="AA4" s="161" t="s">
        <v>385</v>
      </c>
    </row>
    <row r="5" spans="1:27" ht="17.25" customHeight="1" x14ac:dyDescent="0.2">
      <c r="B5" s="19"/>
      <c r="C5" s="19"/>
      <c r="AA5" s="161" t="s">
        <v>334</v>
      </c>
    </row>
    <row r="6" spans="1:27" ht="17.25" customHeight="1" x14ac:dyDescent="0.2">
      <c r="B6" s="164"/>
      <c r="C6" s="164"/>
    </row>
    <row r="7" spans="1:27" ht="15" x14ac:dyDescent="0.25">
      <c r="A7" s="79" t="s">
        <v>386</v>
      </c>
      <c r="B7" s="163"/>
      <c r="C7" s="163"/>
      <c r="D7" s="142"/>
      <c r="E7" s="142"/>
      <c r="F7" s="142"/>
      <c r="G7" s="142"/>
      <c r="H7" s="142"/>
      <c r="I7" s="142"/>
      <c r="J7" s="142"/>
      <c r="K7" s="142"/>
      <c r="L7" s="142"/>
      <c r="M7" s="142"/>
      <c r="N7" s="142"/>
      <c r="O7" s="142"/>
      <c r="P7" s="142"/>
      <c r="Q7" s="143"/>
    </row>
    <row r="8" spans="1:27" ht="39" customHeight="1" x14ac:dyDescent="0.2">
      <c r="A8" s="54" t="s">
        <v>124</v>
      </c>
      <c r="B8" s="56" t="s">
        <v>152</v>
      </c>
      <c r="C8" s="54" t="s">
        <v>387</v>
      </c>
      <c r="D8" s="157" t="s">
        <v>388</v>
      </c>
      <c r="E8" s="157" t="s">
        <v>389</v>
      </c>
      <c r="F8" s="157" t="s">
        <v>322</v>
      </c>
      <c r="G8" s="157" t="s">
        <v>323</v>
      </c>
      <c r="H8" s="157" t="s">
        <v>324</v>
      </c>
      <c r="I8" s="158" t="s">
        <v>325</v>
      </c>
      <c r="J8" s="326" t="s">
        <v>125</v>
      </c>
      <c r="K8" s="175" t="s">
        <v>523</v>
      </c>
      <c r="L8" s="175" t="s">
        <v>524</v>
      </c>
      <c r="M8" s="175" t="s">
        <v>525</v>
      </c>
      <c r="N8" s="175" t="s">
        <v>526</v>
      </c>
      <c r="O8" s="175" t="s">
        <v>527</v>
      </c>
      <c r="P8" s="54" t="s">
        <v>131</v>
      </c>
      <c r="Q8" s="149" t="s">
        <v>174</v>
      </c>
    </row>
    <row r="9" spans="1:27" ht="38.25" x14ac:dyDescent="0.2">
      <c r="A9" s="172" t="s">
        <v>390</v>
      </c>
      <c r="B9" s="293" t="s">
        <v>391</v>
      </c>
      <c r="C9" s="300" t="s">
        <v>392</v>
      </c>
      <c r="D9" s="294" t="s">
        <v>381</v>
      </c>
      <c r="E9" s="313" t="s">
        <v>393</v>
      </c>
      <c r="F9" s="292">
        <v>0</v>
      </c>
      <c r="G9" s="100">
        <v>0</v>
      </c>
      <c r="H9" s="100">
        <v>0</v>
      </c>
      <c r="I9" s="100">
        <v>0</v>
      </c>
      <c r="J9" s="327">
        <v>0</v>
      </c>
      <c r="K9" s="100">
        <v>0</v>
      </c>
      <c r="L9" s="100">
        <v>0</v>
      </c>
      <c r="M9" s="100">
        <v>0</v>
      </c>
      <c r="N9" s="100">
        <v>0</v>
      </c>
      <c r="O9" s="100">
        <v>0</v>
      </c>
      <c r="P9" s="291">
        <f t="shared" ref="P9:P14" si="0">SUM(K9:O9)</f>
        <v>0</v>
      </c>
      <c r="Q9" s="170" t="s">
        <v>394</v>
      </c>
    </row>
    <row r="10" spans="1:27" ht="25.5" x14ac:dyDescent="0.2">
      <c r="A10" s="172" t="s">
        <v>395</v>
      </c>
      <c r="B10" s="293" t="s">
        <v>396</v>
      </c>
      <c r="C10" s="300"/>
      <c r="D10" s="294" t="s">
        <v>381</v>
      </c>
      <c r="E10" s="313" t="s">
        <v>393</v>
      </c>
      <c r="F10" s="292">
        <v>0</v>
      </c>
      <c r="G10" s="100">
        <v>0</v>
      </c>
      <c r="H10" s="100">
        <v>0</v>
      </c>
      <c r="I10" s="100">
        <v>0</v>
      </c>
      <c r="J10" s="327">
        <v>0</v>
      </c>
      <c r="K10" s="100">
        <v>0</v>
      </c>
      <c r="L10" s="100">
        <v>0</v>
      </c>
      <c r="M10" s="100">
        <v>0</v>
      </c>
      <c r="N10" s="100">
        <v>0</v>
      </c>
      <c r="O10" s="100">
        <v>0</v>
      </c>
      <c r="P10" s="291">
        <f t="shared" si="0"/>
        <v>0</v>
      </c>
      <c r="Q10" s="170" t="s">
        <v>394</v>
      </c>
    </row>
    <row r="11" spans="1:27" x14ac:dyDescent="0.2">
      <c r="A11" s="172" t="s">
        <v>397</v>
      </c>
      <c r="B11" s="313" t="s">
        <v>398</v>
      </c>
      <c r="C11" s="300"/>
      <c r="D11" s="294" t="s">
        <v>381</v>
      </c>
      <c r="E11" s="313" t="s">
        <v>393</v>
      </c>
      <c r="F11" s="292">
        <v>0</v>
      </c>
      <c r="G11" s="100">
        <v>0</v>
      </c>
      <c r="H11" s="100">
        <v>0</v>
      </c>
      <c r="I11" s="100">
        <v>0</v>
      </c>
      <c r="J11" s="327">
        <v>0</v>
      </c>
      <c r="K11" s="100">
        <v>0</v>
      </c>
      <c r="L11" s="100">
        <v>0</v>
      </c>
      <c r="M11" s="100">
        <v>0</v>
      </c>
      <c r="N11" s="100">
        <v>0</v>
      </c>
      <c r="O11" s="100">
        <v>0</v>
      </c>
      <c r="P11" s="291">
        <f t="shared" ref="P11" si="1">SUM(K11:O11)</f>
        <v>0</v>
      </c>
      <c r="Q11" s="170" t="s">
        <v>394</v>
      </c>
    </row>
    <row r="12" spans="1:27" x14ac:dyDescent="0.2">
      <c r="A12" s="172" t="s">
        <v>399</v>
      </c>
      <c r="B12" s="313" t="s">
        <v>398</v>
      </c>
      <c r="C12" s="300"/>
      <c r="D12" s="294" t="s">
        <v>381</v>
      </c>
      <c r="E12" s="313" t="s">
        <v>393</v>
      </c>
      <c r="F12" s="292">
        <v>0</v>
      </c>
      <c r="G12" s="100">
        <v>0</v>
      </c>
      <c r="H12" s="100">
        <v>0</v>
      </c>
      <c r="I12" s="100">
        <v>0</v>
      </c>
      <c r="J12" s="327">
        <v>0</v>
      </c>
      <c r="K12" s="100">
        <v>0</v>
      </c>
      <c r="L12" s="100">
        <v>0</v>
      </c>
      <c r="M12" s="100">
        <v>0</v>
      </c>
      <c r="N12" s="100">
        <v>0</v>
      </c>
      <c r="O12" s="100">
        <v>0</v>
      </c>
      <c r="P12" s="291">
        <f t="shared" si="0"/>
        <v>0</v>
      </c>
      <c r="Q12" s="170" t="s">
        <v>394</v>
      </c>
    </row>
    <row r="13" spans="1:27" x14ac:dyDescent="0.2">
      <c r="A13" s="172" t="s">
        <v>400</v>
      </c>
      <c r="B13" s="313"/>
      <c r="C13" s="300"/>
      <c r="D13" s="294" t="s">
        <v>381</v>
      </c>
      <c r="E13" s="313" t="s">
        <v>393</v>
      </c>
      <c r="F13" s="292">
        <v>0</v>
      </c>
      <c r="G13" s="100">
        <v>0</v>
      </c>
      <c r="H13" s="100">
        <v>0</v>
      </c>
      <c r="I13" s="100">
        <v>0</v>
      </c>
      <c r="J13" s="327">
        <v>0</v>
      </c>
      <c r="K13" s="100">
        <v>0</v>
      </c>
      <c r="L13" s="100">
        <v>0</v>
      </c>
      <c r="M13" s="100">
        <v>0</v>
      </c>
      <c r="N13" s="100">
        <v>0</v>
      </c>
      <c r="O13" s="100">
        <v>0</v>
      </c>
      <c r="P13" s="291">
        <f t="shared" si="0"/>
        <v>0</v>
      </c>
      <c r="Q13" s="170" t="s">
        <v>394</v>
      </c>
    </row>
    <row r="14" spans="1:27" ht="13.5" thickBot="1" x14ac:dyDescent="0.25">
      <c r="A14" s="172" t="s">
        <v>401</v>
      </c>
      <c r="B14" s="301" t="s">
        <v>157</v>
      </c>
      <c r="C14" s="300"/>
      <c r="D14" s="295"/>
      <c r="E14" s="296"/>
      <c r="F14" s="296"/>
      <c r="G14" s="296"/>
      <c r="H14" s="296"/>
      <c r="I14" s="296"/>
      <c r="J14" s="296"/>
      <c r="K14" s="297"/>
      <c r="L14" s="297"/>
      <c r="M14" s="297"/>
      <c r="N14" s="298"/>
      <c r="O14" s="190">
        <v>0</v>
      </c>
      <c r="P14" s="299">
        <f t="shared" si="0"/>
        <v>0</v>
      </c>
      <c r="Q14" s="170" t="s">
        <v>394</v>
      </c>
    </row>
    <row r="15" spans="1:27" s="24" customFormat="1" ht="13.5" thickBot="1" x14ac:dyDescent="0.25">
      <c r="A15" s="127" t="s">
        <v>402</v>
      </c>
      <c r="B15" s="319"/>
      <c r="C15" s="309"/>
      <c r="D15" s="309"/>
      <c r="E15" s="309"/>
      <c r="F15" s="288"/>
      <c r="G15" s="288"/>
      <c r="H15" s="288"/>
      <c r="I15" s="314" t="s">
        <v>403</v>
      </c>
      <c r="J15" s="139">
        <f t="shared" ref="J15:P15" si="2">SUM(J9:J14)</f>
        <v>0</v>
      </c>
      <c r="K15" s="302">
        <f t="shared" si="2"/>
        <v>0</v>
      </c>
      <c r="L15" s="302">
        <f t="shared" si="2"/>
        <v>0</v>
      </c>
      <c r="M15" s="302">
        <f t="shared" si="2"/>
        <v>0</v>
      </c>
      <c r="N15" s="302">
        <f t="shared" si="2"/>
        <v>0</v>
      </c>
      <c r="O15" s="303">
        <f t="shared" si="2"/>
        <v>0</v>
      </c>
      <c r="P15" s="139">
        <f t="shared" si="2"/>
        <v>0</v>
      </c>
      <c r="Q15" s="171"/>
    </row>
    <row r="19" spans="1:17" ht="15" x14ac:dyDescent="0.25">
      <c r="A19" s="79" t="s">
        <v>404</v>
      </c>
      <c r="B19" s="163"/>
      <c r="C19" s="163"/>
      <c r="D19" s="142"/>
      <c r="E19" s="142"/>
      <c r="F19" s="142"/>
      <c r="G19" s="142"/>
      <c r="H19" s="142"/>
      <c r="I19" s="142"/>
      <c r="J19" s="142"/>
      <c r="K19" s="142"/>
      <c r="L19" s="142"/>
      <c r="M19" s="142"/>
      <c r="N19" s="142"/>
      <c r="O19" s="142"/>
      <c r="P19" s="142"/>
      <c r="Q19" s="143"/>
    </row>
    <row r="20" spans="1:17" ht="39" customHeight="1" x14ac:dyDescent="0.2">
      <c r="A20" s="54" t="s">
        <v>124</v>
      </c>
      <c r="B20" s="56" t="s">
        <v>152</v>
      </c>
      <c r="C20" s="54" t="s">
        <v>387</v>
      </c>
      <c r="D20" s="157" t="s">
        <v>388</v>
      </c>
      <c r="E20" s="157" t="s">
        <v>389</v>
      </c>
      <c r="F20" s="157" t="s">
        <v>322</v>
      </c>
      <c r="G20" s="157" t="s">
        <v>323</v>
      </c>
      <c r="H20" s="157" t="s">
        <v>324</v>
      </c>
      <c r="I20" s="158" t="s">
        <v>325</v>
      </c>
      <c r="J20" s="326" t="s">
        <v>125</v>
      </c>
      <c r="K20" s="175" t="s">
        <v>523</v>
      </c>
      <c r="L20" s="175" t="s">
        <v>524</v>
      </c>
      <c r="M20" s="175" t="s">
        <v>525</v>
      </c>
      <c r="N20" s="175" t="s">
        <v>526</v>
      </c>
      <c r="O20" s="175" t="s">
        <v>527</v>
      </c>
      <c r="P20" s="54" t="s">
        <v>131</v>
      </c>
      <c r="Q20" s="149" t="s">
        <v>174</v>
      </c>
    </row>
    <row r="21" spans="1:17" x14ac:dyDescent="0.2">
      <c r="A21" s="304" t="s">
        <v>405</v>
      </c>
      <c r="B21" s="293" t="s">
        <v>406</v>
      </c>
      <c r="C21" s="300" t="s">
        <v>407</v>
      </c>
      <c r="D21" s="294" t="s">
        <v>381</v>
      </c>
      <c r="E21" s="313" t="s">
        <v>393</v>
      </c>
      <c r="F21" s="292">
        <v>0</v>
      </c>
      <c r="G21" s="100">
        <v>0</v>
      </c>
      <c r="H21" s="100">
        <v>0</v>
      </c>
      <c r="I21" s="100">
        <v>0</v>
      </c>
      <c r="J21" s="327">
        <v>0</v>
      </c>
      <c r="K21" s="100">
        <v>0</v>
      </c>
      <c r="L21" s="100">
        <v>0</v>
      </c>
      <c r="M21" s="100">
        <v>0</v>
      </c>
      <c r="N21" s="100">
        <v>0</v>
      </c>
      <c r="O21" s="100">
        <v>0</v>
      </c>
      <c r="P21" s="291">
        <f t="shared" ref="P21:P22" si="3">SUM(K21:O21)</f>
        <v>0</v>
      </c>
      <c r="Q21" s="170" t="s">
        <v>394</v>
      </c>
    </row>
    <row r="22" spans="1:17" ht="25.5" x14ac:dyDescent="0.2">
      <c r="A22" s="304" t="s">
        <v>408</v>
      </c>
      <c r="B22" s="293" t="s">
        <v>409</v>
      </c>
      <c r="C22" s="300" t="s">
        <v>410</v>
      </c>
      <c r="D22" s="294" t="s">
        <v>381</v>
      </c>
      <c r="E22" s="313" t="s">
        <v>393</v>
      </c>
      <c r="F22" s="292">
        <v>0</v>
      </c>
      <c r="G22" s="100">
        <v>0</v>
      </c>
      <c r="H22" s="100">
        <v>0</v>
      </c>
      <c r="I22" s="100">
        <v>0</v>
      </c>
      <c r="J22" s="327">
        <v>0</v>
      </c>
      <c r="K22" s="100">
        <v>0</v>
      </c>
      <c r="L22" s="100">
        <v>0</v>
      </c>
      <c r="M22" s="100">
        <v>0</v>
      </c>
      <c r="N22" s="100">
        <v>0</v>
      </c>
      <c r="O22" s="100">
        <v>0</v>
      </c>
      <c r="P22" s="291">
        <f t="shared" si="3"/>
        <v>0</v>
      </c>
      <c r="Q22" s="170" t="s">
        <v>394</v>
      </c>
    </row>
    <row r="23" spans="1:17" ht="25.5" x14ac:dyDescent="0.2">
      <c r="A23" s="304" t="s">
        <v>411</v>
      </c>
      <c r="B23" s="293" t="s">
        <v>412</v>
      </c>
      <c r="C23" s="300" t="s">
        <v>413</v>
      </c>
      <c r="D23" s="294" t="s">
        <v>381</v>
      </c>
      <c r="E23" s="313" t="s">
        <v>393</v>
      </c>
      <c r="F23" s="292">
        <v>0</v>
      </c>
      <c r="G23" s="100">
        <v>0</v>
      </c>
      <c r="H23" s="100">
        <v>0</v>
      </c>
      <c r="I23" s="100">
        <v>0</v>
      </c>
      <c r="J23" s="327">
        <v>0</v>
      </c>
      <c r="K23" s="100">
        <v>0</v>
      </c>
      <c r="L23" s="100">
        <v>0</v>
      </c>
      <c r="M23" s="100">
        <v>0</v>
      </c>
      <c r="N23" s="100">
        <v>0</v>
      </c>
      <c r="O23" s="100">
        <v>0</v>
      </c>
      <c r="P23" s="291">
        <f t="shared" ref="P23" si="4">SUM(K23:O23)</f>
        <v>0</v>
      </c>
      <c r="Q23" s="170" t="s">
        <v>394</v>
      </c>
    </row>
    <row r="24" spans="1:17" x14ac:dyDescent="0.2">
      <c r="A24" s="304" t="s">
        <v>414</v>
      </c>
      <c r="B24" s="313" t="s">
        <v>398</v>
      </c>
      <c r="C24" s="300"/>
      <c r="D24" s="294" t="s">
        <v>381</v>
      </c>
      <c r="E24" s="313" t="s">
        <v>393</v>
      </c>
      <c r="F24" s="292">
        <v>0</v>
      </c>
      <c r="G24" s="100">
        <v>0</v>
      </c>
      <c r="H24" s="100">
        <v>0</v>
      </c>
      <c r="I24" s="100">
        <v>0</v>
      </c>
      <c r="J24" s="327">
        <v>0</v>
      </c>
      <c r="K24" s="100">
        <v>0</v>
      </c>
      <c r="L24" s="100">
        <v>0</v>
      </c>
      <c r="M24" s="100">
        <v>0</v>
      </c>
      <c r="N24" s="100">
        <v>0</v>
      </c>
      <c r="O24" s="100">
        <v>0</v>
      </c>
      <c r="P24" s="291">
        <f t="shared" ref="P24:P26" si="5">SUM(K24:O24)</f>
        <v>0</v>
      </c>
      <c r="Q24" s="170" t="s">
        <v>394</v>
      </c>
    </row>
    <row r="25" spans="1:17" x14ac:dyDescent="0.2">
      <c r="A25" s="304" t="s">
        <v>415</v>
      </c>
      <c r="B25" s="313" t="s">
        <v>398</v>
      </c>
      <c r="C25" s="300"/>
      <c r="D25" s="294" t="s">
        <v>381</v>
      </c>
      <c r="E25" s="313" t="s">
        <v>393</v>
      </c>
      <c r="F25" s="292">
        <v>0</v>
      </c>
      <c r="G25" s="100">
        <v>0</v>
      </c>
      <c r="H25" s="100">
        <v>0</v>
      </c>
      <c r="I25" s="100">
        <v>0</v>
      </c>
      <c r="J25" s="327">
        <v>0</v>
      </c>
      <c r="K25" s="100">
        <v>0</v>
      </c>
      <c r="L25" s="100">
        <v>0</v>
      </c>
      <c r="M25" s="100">
        <v>0</v>
      </c>
      <c r="N25" s="100">
        <v>0</v>
      </c>
      <c r="O25" s="100">
        <v>0</v>
      </c>
      <c r="P25" s="291">
        <f t="shared" si="5"/>
        <v>0</v>
      </c>
      <c r="Q25" s="170" t="s">
        <v>394</v>
      </c>
    </row>
    <row r="26" spans="1:17" ht="13.5" thickBot="1" x14ac:dyDescent="0.25">
      <c r="A26" s="304" t="s">
        <v>416</v>
      </c>
      <c r="B26" s="313"/>
      <c r="C26" s="300"/>
      <c r="D26" s="294" t="s">
        <v>381</v>
      </c>
      <c r="E26" s="313" t="s">
        <v>393</v>
      </c>
      <c r="F26" s="292">
        <v>0</v>
      </c>
      <c r="G26" s="100">
        <v>0</v>
      </c>
      <c r="H26" s="100">
        <v>0</v>
      </c>
      <c r="I26" s="100">
        <v>0</v>
      </c>
      <c r="J26" s="327">
        <v>0</v>
      </c>
      <c r="K26" s="193">
        <v>0</v>
      </c>
      <c r="L26" s="193">
        <v>0</v>
      </c>
      <c r="M26" s="193">
        <v>0</v>
      </c>
      <c r="N26" s="193">
        <v>0</v>
      </c>
      <c r="O26" s="193">
        <v>0</v>
      </c>
      <c r="P26" s="291">
        <f t="shared" si="5"/>
        <v>0</v>
      </c>
      <c r="Q26" s="170" t="s">
        <v>394</v>
      </c>
    </row>
    <row r="27" spans="1:17" s="24" customFormat="1" ht="13.5" thickBot="1" x14ac:dyDescent="0.25">
      <c r="A27" s="218" t="s">
        <v>417</v>
      </c>
      <c r="B27" s="319"/>
      <c r="C27" s="309"/>
      <c r="D27" s="309"/>
      <c r="E27" s="309"/>
      <c r="F27" s="288"/>
      <c r="G27" s="288"/>
      <c r="H27" s="288"/>
      <c r="I27" s="314" t="s">
        <v>418</v>
      </c>
      <c r="J27" s="306">
        <f t="shared" ref="J27:P27" si="6">SUM(J21:J26)</f>
        <v>0</v>
      </c>
      <c r="K27" s="303">
        <f t="shared" si="6"/>
        <v>0</v>
      </c>
      <c r="L27" s="303">
        <f t="shared" si="6"/>
        <v>0</v>
      </c>
      <c r="M27" s="303">
        <f t="shared" si="6"/>
        <v>0</v>
      </c>
      <c r="N27" s="303">
        <f t="shared" si="6"/>
        <v>0</v>
      </c>
      <c r="O27" s="303">
        <f t="shared" si="6"/>
        <v>0</v>
      </c>
      <c r="P27" s="307">
        <f t="shared" si="6"/>
        <v>0</v>
      </c>
      <c r="Q27" s="171"/>
    </row>
    <row r="29" spans="1:17" ht="15" x14ac:dyDescent="0.25">
      <c r="A29" s="79" t="s">
        <v>419</v>
      </c>
      <c r="B29" s="163"/>
      <c r="C29" s="163"/>
      <c r="D29" s="142"/>
      <c r="E29" s="142"/>
      <c r="F29" s="142"/>
      <c r="G29" s="142"/>
      <c r="H29" s="142"/>
      <c r="I29" s="142"/>
      <c r="J29" s="142"/>
      <c r="K29" s="142"/>
      <c r="L29" s="142"/>
      <c r="M29" s="142"/>
      <c r="N29" s="142"/>
      <c r="O29" s="142"/>
      <c r="P29" s="142"/>
      <c r="Q29" s="143"/>
    </row>
    <row r="30" spans="1:17" ht="39" customHeight="1" x14ac:dyDescent="0.2">
      <c r="A30" s="54" t="s">
        <v>124</v>
      </c>
      <c r="B30" s="56" t="s">
        <v>152</v>
      </c>
      <c r="C30" s="54" t="s">
        <v>387</v>
      </c>
      <c r="D30" s="157" t="s">
        <v>388</v>
      </c>
      <c r="E30" s="157" t="s">
        <v>389</v>
      </c>
      <c r="F30" s="157" t="s">
        <v>322</v>
      </c>
      <c r="G30" s="157" t="s">
        <v>323</v>
      </c>
      <c r="H30" s="157" t="s">
        <v>324</v>
      </c>
      <c r="I30" s="158" t="s">
        <v>325</v>
      </c>
      <c r="J30" s="326" t="s">
        <v>125</v>
      </c>
      <c r="K30" s="175" t="s">
        <v>523</v>
      </c>
      <c r="L30" s="175" t="s">
        <v>524</v>
      </c>
      <c r="M30" s="175" t="s">
        <v>525</v>
      </c>
      <c r="N30" s="175" t="s">
        <v>526</v>
      </c>
      <c r="O30" s="175" t="s">
        <v>527</v>
      </c>
      <c r="P30" s="54" t="s">
        <v>131</v>
      </c>
      <c r="Q30" s="149" t="s">
        <v>174</v>
      </c>
    </row>
    <row r="31" spans="1:17" x14ac:dyDescent="0.2">
      <c r="A31" s="304" t="s">
        <v>420</v>
      </c>
      <c r="B31" s="293" t="s">
        <v>421</v>
      </c>
      <c r="C31" s="300" t="s">
        <v>422</v>
      </c>
      <c r="D31" s="294" t="s">
        <v>381</v>
      </c>
      <c r="E31" s="313" t="s">
        <v>393</v>
      </c>
      <c r="F31" s="292">
        <v>0</v>
      </c>
      <c r="G31" s="100">
        <v>0</v>
      </c>
      <c r="H31" s="100">
        <v>0</v>
      </c>
      <c r="I31" s="100">
        <v>0</v>
      </c>
      <c r="J31" s="327">
        <v>0</v>
      </c>
      <c r="K31" s="100">
        <v>0</v>
      </c>
      <c r="L31" s="100">
        <v>0</v>
      </c>
      <c r="M31" s="100">
        <v>0</v>
      </c>
      <c r="N31" s="100">
        <v>0</v>
      </c>
      <c r="O31" s="100">
        <v>0</v>
      </c>
      <c r="P31" s="291">
        <f t="shared" ref="P31:P33" si="7">SUM(K31:O31)</f>
        <v>0</v>
      </c>
      <c r="Q31" s="170" t="s">
        <v>394</v>
      </c>
    </row>
    <row r="32" spans="1:17" x14ac:dyDescent="0.2">
      <c r="A32" s="304" t="s">
        <v>423</v>
      </c>
      <c r="B32" s="293" t="s">
        <v>424</v>
      </c>
      <c r="C32" s="300" t="s">
        <v>425</v>
      </c>
      <c r="D32" s="294" t="s">
        <v>381</v>
      </c>
      <c r="E32" s="313" t="s">
        <v>393</v>
      </c>
      <c r="F32" s="292">
        <v>0</v>
      </c>
      <c r="G32" s="100">
        <v>0</v>
      </c>
      <c r="H32" s="100">
        <v>0</v>
      </c>
      <c r="I32" s="100">
        <v>0</v>
      </c>
      <c r="J32" s="327">
        <v>0</v>
      </c>
      <c r="K32" s="100">
        <v>0</v>
      </c>
      <c r="L32" s="100">
        <v>0</v>
      </c>
      <c r="M32" s="100">
        <v>0</v>
      </c>
      <c r="N32" s="100">
        <v>0</v>
      </c>
      <c r="O32" s="100">
        <v>0</v>
      </c>
      <c r="P32" s="291">
        <f t="shared" si="7"/>
        <v>0</v>
      </c>
      <c r="Q32" s="170" t="s">
        <v>394</v>
      </c>
    </row>
    <row r="33" spans="1:17" x14ac:dyDescent="0.2">
      <c r="A33" s="304" t="s">
        <v>426</v>
      </c>
      <c r="B33" s="313" t="s">
        <v>398</v>
      </c>
      <c r="C33" s="300"/>
      <c r="D33" s="294" t="s">
        <v>381</v>
      </c>
      <c r="E33" s="313" t="s">
        <v>393</v>
      </c>
      <c r="F33" s="292">
        <v>0</v>
      </c>
      <c r="G33" s="100">
        <v>0</v>
      </c>
      <c r="H33" s="100">
        <v>0</v>
      </c>
      <c r="I33" s="100">
        <v>0</v>
      </c>
      <c r="J33" s="327">
        <v>0</v>
      </c>
      <c r="K33" s="100">
        <v>0</v>
      </c>
      <c r="L33" s="100">
        <v>0</v>
      </c>
      <c r="M33" s="100">
        <v>0</v>
      </c>
      <c r="N33" s="100">
        <v>0</v>
      </c>
      <c r="O33" s="100">
        <v>0</v>
      </c>
      <c r="P33" s="291">
        <f t="shared" si="7"/>
        <v>0</v>
      </c>
      <c r="Q33" s="170" t="s">
        <v>394</v>
      </c>
    </row>
    <row r="34" spans="1:17" x14ac:dyDescent="0.2">
      <c r="A34" s="304" t="s">
        <v>427</v>
      </c>
      <c r="B34" s="313" t="s">
        <v>398</v>
      </c>
      <c r="C34" s="300"/>
      <c r="D34" s="294" t="s">
        <v>381</v>
      </c>
      <c r="E34" s="313" t="s">
        <v>393</v>
      </c>
      <c r="F34" s="292">
        <v>0</v>
      </c>
      <c r="G34" s="100">
        <v>0</v>
      </c>
      <c r="H34" s="100">
        <v>0</v>
      </c>
      <c r="I34" s="100">
        <v>0</v>
      </c>
      <c r="J34" s="327">
        <v>0</v>
      </c>
      <c r="K34" s="100">
        <v>0</v>
      </c>
      <c r="L34" s="100">
        <v>0</v>
      </c>
      <c r="M34" s="100">
        <v>0</v>
      </c>
      <c r="N34" s="100">
        <v>0</v>
      </c>
      <c r="O34" s="100">
        <v>0</v>
      </c>
      <c r="P34" s="291">
        <f t="shared" ref="P34:P36" si="8">SUM(K34:O34)</f>
        <v>0</v>
      </c>
      <c r="Q34" s="170" t="s">
        <v>394</v>
      </c>
    </row>
    <row r="35" spans="1:17" x14ac:dyDescent="0.2">
      <c r="A35" s="304" t="s">
        <v>428</v>
      </c>
      <c r="B35" s="313"/>
      <c r="C35" s="300"/>
      <c r="D35" s="294" t="s">
        <v>381</v>
      </c>
      <c r="E35" s="313" t="s">
        <v>393</v>
      </c>
      <c r="F35" s="292">
        <v>0</v>
      </c>
      <c r="G35" s="100">
        <v>0</v>
      </c>
      <c r="H35" s="100">
        <v>0</v>
      </c>
      <c r="I35" s="100">
        <v>0</v>
      </c>
      <c r="J35" s="327">
        <v>0</v>
      </c>
      <c r="K35" s="100">
        <v>0</v>
      </c>
      <c r="L35" s="100">
        <v>0</v>
      </c>
      <c r="M35" s="100">
        <v>0</v>
      </c>
      <c r="N35" s="100">
        <v>0</v>
      </c>
      <c r="O35" s="100">
        <v>0</v>
      </c>
      <c r="P35" s="291">
        <f t="shared" si="8"/>
        <v>0</v>
      </c>
      <c r="Q35" s="170" t="s">
        <v>394</v>
      </c>
    </row>
    <row r="36" spans="1:17" ht="13.5" thickBot="1" x14ac:dyDescent="0.25">
      <c r="A36" s="304" t="s">
        <v>429</v>
      </c>
      <c r="B36" s="313"/>
      <c r="C36" s="300"/>
      <c r="D36" s="294" t="s">
        <v>381</v>
      </c>
      <c r="E36" s="313" t="s">
        <v>393</v>
      </c>
      <c r="F36" s="292">
        <v>0</v>
      </c>
      <c r="G36" s="100">
        <v>0</v>
      </c>
      <c r="H36" s="100">
        <v>0</v>
      </c>
      <c r="I36" s="100">
        <v>0</v>
      </c>
      <c r="J36" s="327">
        <v>0</v>
      </c>
      <c r="K36" s="193">
        <v>0</v>
      </c>
      <c r="L36" s="193">
        <v>0</v>
      </c>
      <c r="M36" s="193">
        <v>0</v>
      </c>
      <c r="N36" s="193">
        <v>0</v>
      </c>
      <c r="O36" s="193">
        <v>0</v>
      </c>
      <c r="P36" s="291">
        <f t="shared" si="8"/>
        <v>0</v>
      </c>
      <c r="Q36" s="170" t="s">
        <v>394</v>
      </c>
    </row>
    <row r="37" spans="1:17" s="24" customFormat="1" ht="13.5" thickBot="1" x14ac:dyDescent="0.25">
      <c r="A37" s="218" t="s">
        <v>430</v>
      </c>
      <c r="B37" s="319"/>
      <c r="C37" s="309"/>
      <c r="D37" s="309"/>
      <c r="E37" s="309"/>
      <c r="F37" s="288"/>
      <c r="G37" s="288"/>
      <c r="H37" s="288"/>
      <c r="I37" s="314" t="s">
        <v>431</v>
      </c>
      <c r="J37" s="306">
        <f t="shared" ref="J37:P37" si="9">SUM(J31:J36)</f>
        <v>0</v>
      </c>
      <c r="K37" s="303">
        <f t="shared" si="9"/>
        <v>0</v>
      </c>
      <c r="L37" s="303">
        <f t="shared" si="9"/>
        <v>0</v>
      </c>
      <c r="M37" s="303">
        <f t="shared" si="9"/>
        <v>0</v>
      </c>
      <c r="N37" s="303">
        <f t="shared" si="9"/>
        <v>0</v>
      </c>
      <c r="O37" s="303">
        <f t="shared" si="9"/>
        <v>0</v>
      </c>
      <c r="P37" s="307">
        <f t="shared" si="9"/>
        <v>0</v>
      </c>
      <c r="Q37" s="171"/>
    </row>
    <row r="39" spans="1:17" ht="15" x14ac:dyDescent="0.25">
      <c r="A39" s="79" t="s">
        <v>432</v>
      </c>
      <c r="B39" s="163"/>
      <c r="C39" s="163"/>
      <c r="D39" s="142"/>
      <c r="E39" s="142"/>
      <c r="F39" s="142"/>
      <c r="G39" s="142"/>
      <c r="H39" s="142"/>
      <c r="I39" s="142"/>
      <c r="J39" s="142"/>
      <c r="K39" s="142"/>
      <c r="L39" s="142"/>
      <c r="M39" s="142"/>
      <c r="N39" s="142"/>
      <c r="O39" s="142"/>
      <c r="P39" s="142"/>
      <c r="Q39" s="143"/>
    </row>
    <row r="40" spans="1:17" ht="39" customHeight="1" x14ac:dyDescent="0.2">
      <c r="A40" s="54" t="s">
        <v>124</v>
      </c>
      <c r="B40" s="56" t="s">
        <v>152</v>
      </c>
      <c r="C40" s="54" t="s">
        <v>387</v>
      </c>
      <c r="D40" s="157" t="s">
        <v>388</v>
      </c>
      <c r="E40" s="157" t="s">
        <v>389</v>
      </c>
      <c r="F40" s="157" t="s">
        <v>322</v>
      </c>
      <c r="G40" s="157" t="s">
        <v>323</v>
      </c>
      <c r="H40" s="157" t="s">
        <v>324</v>
      </c>
      <c r="I40" s="158" t="s">
        <v>325</v>
      </c>
      <c r="J40" s="326" t="s">
        <v>125</v>
      </c>
      <c r="K40" s="175" t="s">
        <v>523</v>
      </c>
      <c r="L40" s="175" t="s">
        <v>524</v>
      </c>
      <c r="M40" s="175" t="s">
        <v>525</v>
      </c>
      <c r="N40" s="175" t="s">
        <v>526</v>
      </c>
      <c r="O40" s="175" t="s">
        <v>527</v>
      </c>
      <c r="P40" s="54" t="s">
        <v>131</v>
      </c>
      <c r="Q40" s="149" t="s">
        <v>174</v>
      </c>
    </row>
    <row r="41" spans="1:17" x14ac:dyDescent="0.2">
      <c r="A41" s="304" t="s">
        <v>433</v>
      </c>
      <c r="B41" s="293" t="s">
        <v>434</v>
      </c>
      <c r="C41" s="300" t="s">
        <v>422</v>
      </c>
      <c r="D41" s="294" t="s">
        <v>381</v>
      </c>
      <c r="E41" s="313" t="s">
        <v>393</v>
      </c>
      <c r="F41" s="292">
        <v>0</v>
      </c>
      <c r="G41" s="100">
        <v>0</v>
      </c>
      <c r="H41" s="100">
        <v>0</v>
      </c>
      <c r="I41" s="100">
        <v>0</v>
      </c>
      <c r="J41" s="327">
        <v>0</v>
      </c>
      <c r="K41" s="100">
        <v>0</v>
      </c>
      <c r="L41" s="100">
        <v>0</v>
      </c>
      <c r="M41" s="100">
        <v>0</v>
      </c>
      <c r="N41" s="100">
        <v>0</v>
      </c>
      <c r="O41" s="100">
        <v>0</v>
      </c>
      <c r="P41" s="291">
        <f t="shared" ref="P41:P42" si="10">SUM(K41:O41)</f>
        <v>0</v>
      </c>
      <c r="Q41" s="170" t="s">
        <v>394</v>
      </c>
    </row>
    <row r="42" spans="1:17" x14ac:dyDescent="0.2">
      <c r="A42" s="304" t="s">
        <v>435</v>
      </c>
      <c r="B42" s="293" t="s">
        <v>436</v>
      </c>
      <c r="C42" s="300" t="s">
        <v>437</v>
      </c>
      <c r="D42" s="294" t="s">
        <v>381</v>
      </c>
      <c r="E42" s="313" t="s">
        <v>393</v>
      </c>
      <c r="F42" s="292">
        <v>0</v>
      </c>
      <c r="G42" s="100">
        <v>0</v>
      </c>
      <c r="H42" s="100">
        <v>0</v>
      </c>
      <c r="I42" s="100">
        <v>0</v>
      </c>
      <c r="J42" s="327">
        <v>0</v>
      </c>
      <c r="K42" s="100">
        <v>0</v>
      </c>
      <c r="L42" s="100">
        <v>0</v>
      </c>
      <c r="M42" s="100">
        <v>0</v>
      </c>
      <c r="N42" s="100">
        <v>0</v>
      </c>
      <c r="O42" s="100">
        <v>0</v>
      </c>
      <c r="P42" s="291">
        <f t="shared" si="10"/>
        <v>0</v>
      </c>
      <c r="Q42" s="170" t="s">
        <v>394</v>
      </c>
    </row>
    <row r="43" spans="1:17" x14ac:dyDescent="0.2">
      <c r="A43" s="304" t="s">
        <v>438</v>
      </c>
      <c r="B43" s="313" t="s">
        <v>398</v>
      </c>
      <c r="C43" s="300"/>
      <c r="D43" s="294" t="s">
        <v>381</v>
      </c>
      <c r="E43" s="313" t="s">
        <v>393</v>
      </c>
      <c r="F43" s="292">
        <v>0</v>
      </c>
      <c r="G43" s="100">
        <v>0</v>
      </c>
      <c r="H43" s="100">
        <v>0</v>
      </c>
      <c r="I43" s="100">
        <v>0</v>
      </c>
      <c r="J43" s="327">
        <v>0</v>
      </c>
      <c r="K43" s="100">
        <v>0</v>
      </c>
      <c r="L43" s="100">
        <v>0</v>
      </c>
      <c r="M43" s="100">
        <v>0</v>
      </c>
      <c r="N43" s="100">
        <v>0</v>
      </c>
      <c r="O43" s="100">
        <v>0</v>
      </c>
      <c r="P43" s="291">
        <f t="shared" ref="P43" si="11">SUM(K43:O43)</f>
        <v>0</v>
      </c>
      <c r="Q43" s="170" t="s">
        <v>394</v>
      </c>
    </row>
    <row r="44" spans="1:17" x14ac:dyDescent="0.2">
      <c r="A44" s="304" t="s">
        <v>439</v>
      </c>
      <c r="B44" s="313" t="s">
        <v>398</v>
      </c>
      <c r="C44" s="300"/>
      <c r="D44" s="294" t="s">
        <v>381</v>
      </c>
      <c r="E44" s="313" t="s">
        <v>393</v>
      </c>
      <c r="F44" s="292">
        <v>0</v>
      </c>
      <c r="G44" s="100">
        <v>0</v>
      </c>
      <c r="H44" s="100">
        <v>0</v>
      </c>
      <c r="I44" s="100">
        <v>0</v>
      </c>
      <c r="J44" s="327">
        <v>0</v>
      </c>
      <c r="K44" s="100">
        <v>0</v>
      </c>
      <c r="L44" s="100">
        <v>0</v>
      </c>
      <c r="M44" s="100">
        <v>0</v>
      </c>
      <c r="N44" s="100">
        <v>0</v>
      </c>
      <c r="O44" s="100">
        <v>0</v>
      </c>
      <c r="P44" s="291">
        <f t="shared" ref="P44:P46" si="12">SUM(K44:O44)</f>
        <v>0</v>
      </c>
      <c r="Q44" s="170" t="s">
        <v>394</v>
      </c>
    </row>
    <row r="45" spans="1:17" x14ac:dyDescent="0.2">
      <c r="A45" s="304" t="s">
        <v>440</v>
      </c>
      <c r="B45" s="313"/>
      <c r="C45" s="300"/>
      <c r="D45" s="294" t="s">
        <v>381</v>
      </c>
      <c r="E45" s="313" t="s">
        <v>393</v>
      </c>
      <c r="F45" s="292">
        <v>0</v>
      </c>
      <c r="G45" s="100">
        <v>0</v>
      </c>
      <c r="H45" s="100">
        <v>0</v>
      </c>
      <c r="I45" s="100">
        <v>0</v>
      </c>
      <c r="J45" s="327">
        <v>0</v>
      </c>
      <c r="K45" s="100">
        <v>0</v>
      </c>
      <c r="L45" s="100">
        <v>0</v>
      </c>
      <c r="M45" s="100">
        <v>0</v>
      </c>
      <c r="N45" s="100">
        <v>0</v>
      </c>
      <c r="O45" s="100">
        <v>0</v>
      </c>
      <c r="P45" s="291">
        <f t="shared" si="12"/>
        <v>0</v>
      </c>
      <c r="Q45" s="170" t="s">
        <v>394</v>
      </c>
    </row>
    <row r="46" spans="1:17" ht="13.5" thickBot="1" x14ac:dyDescent="0.25">
      <c r="A46" s="304" t="s">
        <v>441</v>
      </c>
      <c r="B46" s="313"/>
      <c r="C46" s="300"/>
      <c r="D46" s="294" t="s">
        <v>381</v>
      </c>
      <c r="E46" s="313" t="s">
        <v>393</v>
      </c>
      <c r="F46" s="292">
        <v>0</v>
      </c>
      <c r="G46" s="100">
        <v>0</v>
      </c>
      <c r="H46" s="100">
        <v>0</v>
      </c>
      <c r="I46" s="100">
        <v>0</v>
      </c>
      <c r="J46" s="327">
        <v>0</v>
      </c>
      <c r="K46" s="193">
        <v>0</v>
      </c>
      <c r="L46" s="193">
        <v>0</v>
      </c>
      <c r="M46" s="193">
        <v>0</v>
      </c>
      <c r="N46" s="193">
        <v>0</v>
      </c>
      <c r="O46" s="100">
        <v>0</v>
      </c>
      <c r="P46" s="291">
        <f t="shared" si="12"/>
        <v>0</v>
      </c>
      <c r="Q46" s="170" t="s">
        <v>394</v>
      </c>
    </row>
    <row r="47" spans="1:17" s="24" customFormat="1" ht="13.5" thickBot="1" x14ac:dyDescent="0.25">
      <c r="A47" s="218" t="s">
        <v>442</v>
      </c>
      <c r="B47" s="319"/>
      <c r="C47" s="309"/>
      <c r="D47" s="309"/>
      <c r="E47" s="309"/>
      <c r="F47" s="288"/>
      <c r="G47" s="288"/>
      <c r="H47" s="288"/>
      <c r="I47" s="314" t="s">
        <v>443</v>
      </c>
      <c r="J47" s="139">
        <f t="shared" ref="J47:P47" si="13">SUM(J41:J46)</f>
        <v>0</v>
      </c>
      <c r="K47" s="302">
        <f t="shared" si="13"/>
        <v>0</v>
      </c>
      <c r="L47" s="302">
        <f t="shared" si="13"/>
        <v>0</v>
      </c>
      <c r="M47" s="302">
        <f t="shared" si="13"/>
        <v>0</v>
      </c>
      <c r="N47" s="302">
        <f t="shared" si="13"/>
        <v>0</v>
      </c>
      <c r="O47" s="303">
        <f t="shared" si="13"/>
        <v>0</v>
      </c>
      <c r="P47" s="139">
        <f t="shared" si="13"/>
        <v>0</v>
      </c>
      <c r="Q47" s="171"/>
    </row>
    <row r="48" spans="1:17" ht="13.5" thickBot="1" x14ac:dyDescent="0.25"/>
    <row r="49" spans="1:17" ht="13.5" thickBot="1" x14ac:dyDescent="0.25">
      <c r="A49" s="127" t="s">
        <v>444</v>
      </c>
      <c r="B49" s="319"/>
      <c r="C49" s="309"/>
      <c r="D49" s="309"/>
      <c r="E49" s="309"/>
      <c r="F49" s="288"/>
      <c r="G49" s="288"/>
      <c r="H49" s="288"/>
      <c r="I49" s="314" t="s">
        <v>445</v>
      </c>
      <c r="J49" s="307">
        <f t="shared" ref="J49:P49" si="14">SUM(J47,J37,J27,J15)</f>
        <v>0</v>
      </c>
      <c r="K49" s="290">
        <f t="shared" si="14"/>
        <v>0</v>
      </c>
      <c r="L49" s="290">
        <f t="shared" si="14"/>
        <v>0</v>
      </c>
      <c r="M49" s="290">
        <f t="shared" si="14"/>
        <v>0</v>
      </c>
      <c r="N49" s="290">
        <f t="shared" si="14"/>
        <v>0</v>
      </c>
      <c r="O49" s="290">
        <f t="shared" si="14"/>
        <v>0</v>
      </c>
      <c r="P49" s="139">
        <f t="shared" si="14"/>
        <v>0</v>
      </c>
      <c r="Q49" s="171"/>
    </row>
    <row r="50" spans="1:17" x14ac:dyDescent="0.2">
      <c r="B50" s="164"/>
      <c r="C50" s="164"/>
    </row>
    <row r="51" spans="1:17" ht="15" x14ac:dyDescent="0.2">
      <c r="B51" s="232" t="s">
        <v>149</v>
      </c>
      <c r="C51" s="141"/>
      <c r="D51" s="141"/>
      <c r="E51" s="141"/>
      <c r="F51" s="141"/>
      <c r="G51" s="141"/>
      <c r="H51" s="141"/>
      <c r="I51" s="141"/>
      <c r="J51" s="141"/>
      <c r="K51" s="141"/>
      <c r="L51" s="141"/>
      <c r="M51" s="141"/>
      <c r="N51" s="141"/>
      <c r="O51" s="141"/>
    </row>
    <row r="52" spans="1:17" x14ac:dyDescent="0.2">
      <c r="B52" s="311" t="s">
        <v>510</v>
      </c>
      <c r="C52" s="141"/>
      <c r="D52" s="141"/>
      <c r="E52" s="141"/>
      <c r="F52" s="141"/>
      <c r="G52" s="141"/>
      <c r="H52" s="141"/>
      <c r="I52" s="141"/>
      <c r="J52" s="141"/>
      <c r="K52" s="141"/>
      <c r="L52" s="141"/>
      <c r="M52" s="141"/>
      <c r="N52" s="141"/>
      <c r="O52" s="141"/>
    </row>
    <row r="53" spans="1:17" ht="15" customHeight="1" x14ac:dyDescent="0.2">
      <c r="B53" s="270" t="s">
        <v>507</v>
      </c>
      <c r="C53" s="308"/>
      <c r="D53" s="308"/>
      <c r="E53" s="308"/>
      <c r="F53" s="308"/>
      <c r="G53" s="308"/>
      <c r="H53" s="308"/>
      <c r="I53" s="308"/>
      <c r="J53" s="308"/>
    </row>
    <row r="54" spans="1:17" ht="15" customHeight="1" x14ac:dyDescent="0.2">
      <c r="B54" s="311" t="s">
        <v>508</v>
      </c>
      <c r="D54" s="257"/>
      <c r="E54" s="257"/>
      <c r="F54" s="257"/>
      <c r="G54" s="257"/>
      <c r="H54" s="257"/>
      <c r="I54" s="257"/>
      <c r="J54" s="257"/>
    </row>
    <row r="55" spans="1:17" ht="15" customHeight="1" x14ac:dyDescent="0.2">
      <c r="B55" s="311" t="s">
        <v>509</v>
      </c>
      <c r="D55" s="257"/>
      <c r="E55" s="257"/>
      <c r="F55" s="257"/>
      <c r="G55" s="257"/>
      <c r="H55" s="257"/>
      <c r="I55" s="257"/>
      <c r="J55" s="257"/>
    </row>
    <row r="56" spans="1:17" ht="15" customHeight="1" x14ac:dyDescent="0.2">
      <c r="B56" s="271" t="s">
        <v>158</v>
      </c>
      <c r="C56"/>
    </row>
    <row r="57" spans="1:17" ht="15" customHeight="1" x14ac:dyDescent="0.2">
      <c r="B57" s="270" t="s">
        <v>446</v>
      </c>
      <c r="C57" s="308"/>
      <c r="D57" s="308"/>
      <c r="E57" s="308"/>
      <c r="F57" s="308"/>
      <c r="G57" s="308"/>
      <c r="H57" s="308"/>
      <c r="I57" s="308"/>
      <c r="J57" s="308"/>
    </row>
    <row r="58" spans="1:17" ht="15" customHeight="1" x14ac:dyDescent="0.2">
      <c r="B58" s="270" t="s">
        <v>447</v>
      </c>
      <c r="C58" s="308"/>
      <c r="D58" s="308"/>
      <c r="E58" s="308"/>
      <c r="F58" s="308"/>
      <c r="G58" s="308"/>
      <c r="H58" s="308"/>
      <c r="I58" s="308"/>
      <c r="J58" s="308"/>
    </row>
    <row r="59" spans="1:17" ht="15" customHeight="1" x14ac:dyDescent="0.2">
      <c r="B59" s="270" t="s">
        <v>448</v>
      </c>
      <c r="C59" s="308"/>
      <c r="D59" s="308"/>
      <c r="E59" s="308"/>
      <c r="F59" s="308"/>
      <c r="G59" s="308"/>
      <c r="H59" s="308"/>
      <c r="I59" s="308"/>
      <c r="J59" s="308"/>
    </row>
    <row r="60" spans="1:17" ht="30" customHeight="1" x14ac:dyDescent="0.2">
      <c r="B60" s="355" t="s">
        <v>449</v>
      </c>
      <c r="C60" s="356"/>
      <c r="D60" s="356"/>
      <c r="E60" s="356"/>
      <c r="F60" s="356"/>
      <c r="G60" s="356"/>
      <c r="H60" s="356"/>
      <c r="I60" s="356"/>
      <c r="J60" s="356"/>
      <c r="K60" s="356"/>
      <c r="L60" s="356"/>
      <c r="M60" s="356"/>
      <c r="N60" s="356"/>
      <c r="O60" s="356"/>
      <c r="P60" s="356"/>
      <c r="Q60" s="356"/>
    </row>
    <row r="61" spans="1:17" x14ac:dyDescent="0.2">
      <c r="B61" s="58" t="s">
        <v>519</v>
      </c>
      <c r="C61" s="164"/>
    </row>
    <row r="62" spans="1:17" x14ac:dyDescent="0.2">
      <c r="B62" s="58" t="s">
        <v>521</v>
      </c>
      <c r="C62" s="164"/>
    </row>
    <row r="63" spans="1:17" x14ac:dyDescent="0.2">
      <c r="B63" s="11"/>
    </row>
  </sheetData>
  <mergeCells count="1">
    <mergeCell ref="B60:Q60"/>
  </mergeCells>
  <phoneticPr fontId="9" type="noConversion"/>
  <dataValidations count="1">
    <dataValidation type="list" allowBlank="1" showInputMessage="1" showErrorMessage="1" sqref="D9:D13 D21:D26 D31:D36 D41:D46" xr:uid="{6C6F13E8-5E77-4F68-B4E4-FAFD5331DC7A}">
      <formula1>$AA$1:$AA$5</formula1>
    </dataValidation>
  </dataValidations>
  <pageMargins left="0.25" right="0.25" top="0.75" bottom="0.75" header="0.3" footer="0.3"/>
  <pageSetup scale="48" orientation="landscape" r:id="rId1"/>
  <headerFooter>
    <oddHeader>&amp;L&amp;8FACILITIES SERVICES’ CAFM 2.0 PROJECT 
an Integrated Workplace Management System (IWMS)&amp;C&amp;"Arial,Bold"&amp;9
&amp;R&amp;G</oddHeader>
    <oddFooter>&amp;L&amp;8worksheet: &amp;A&amp;C&amp;P of &amp;N&amp;R&amp;8&amp;F</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autoPageBreaks="0" fitToPage="1"/>
  </sheetPr>
  <dimension ref="A1:Z41"/>
  <sheetViews>
    <sheetView zoomScaleNormal="100" workbookViewId="0"/>
  </sheetViews>
  <sheetFormatPr defaultRowHeight="12.75" x14ac:dyDescent="0.2"/>
  <cols>
    <col min="2" max="2" width="35.7109375" customWidth="1"/>
    <col min="3" max="3" width="13.7109375" customWidth="1"/>
    <col min="4" max="4" width="16.7109375" customWidth="1"/>
    <col min="5" max="5" width="60.7109375" customWidth="1"/>
    <col min="6" max="8" width="6.7109375" customWidth="1"/>
    <col min="9" max="9" width="10.28515625" customWidth="1"/>
    <col min="10" max="10" width="10.28515625" bestFit="1" customWidth="1"/>
    <col min="11" max="11" width="9.7109375" bestFit="1" customWidth="1"/>
    <col min="18" max="18" width="9.140625" customWidth="1"/>
    <col min="26" max="26" width="0" hidden="1" customWidth="1"/>
  </cols>
  <sheetData>
    <row r="1" spans="1:26" ht="18.75" x14ac:dyDescent="0.3">
      <c r="A1" s="50" t="str">
        <f>TOC!A1</f>
        <v>CAFM 2.0 RFI Cost Workbook</v>
      </c>
      <c r="Z1" s="5" t="s">
        <v>264</v>
      </c>
    </row>
    <row r="2" spans="1:26" ht="18.75" x14ac:dyDescent="0.3">
      <c r="A2" s="50" t="s">
        <v>265</v>
      </c>
      <c r="Z2" t="s">
        <v>266</v>
      </c>
    </row>
    <row r="3" spans="1:26" ht="17.25" customHeight="1" x14ac:dyDescent="0.25">
      <c r="A3" s="51" t="str">
        <f>'Vendor Info'!C8</f>
        <v xml:space="preserve"> </v>
      </c>
      <c r="Z3" t="s">
        <v>267</v>
      </c>
    </row>
    <row r="4" spans="1:26" ht="17.25" customHeight="1" x14ac:dyDescent="0.25">
      <c r="A4" s="51"/>
    </row>
    <row r="5" spans="1:26" ht="17.25" customHeight="1" x14ac:dyDescent="0.25">
      <c r="A5" s="51"/>
    </row>
    <row r="6" spans="1:26" ht="17.25" customHeight="1" x14ac:dyDescent="0.25">
      <c r="A6" s="276" t="s">
        <v>268</v>
      </c>
      <c r="B6" s="150"/>
      <c r="C6" s="150"/>
      <c r="D6" s="285"/>
      <c r="E6" s="277"/>
    </row>
    <row r="7" spans="1:26" ht="22.5" x14ac:dyDescent="0.2">
      <c r="A7" s="54" t="s">
        <v>124</v>
      </c>
      <c r="B7" s="148" t="s">
        <v>269</v>
      </c>
      <c r="C7" s="282" t="s">
        <v>270</v>
      </c>
      <c r="D7" s="286"/>
      <c r="E7" s="284" t="s">
        <v>271</v>
      </c>
    </row>
    <row r="8" spans="1:26" s="273" customFormat="1" ht="27.95" customHeight="1" x14ac:dyDescent="0.2">
      <c r="A8" s="217" t="s">
        <v>272</v>
      </c>
      <c r="B8" s="274" t="s">
        <v>273</v>
      </c>
      <c r="C8" s="283">
        <v>0</v>
      </c>
      <c r="D8" s="149"/>
      <c r="E8" s="179" t="s">
        <v>181</v>
      </c>
    </row>
    <row r="9" spans="1:26" x14ac:dyDescent="0.2">
      <c r="B9" s="25"/>
      <c r="C9" s="147"/>
    </row>
    <row r="10" spans="1:26" s="11" customFormat="1" ht="22.5" x14ac:dyDescent="0.2">
      <c r="A10" s="56" t="s">
        <v>124</v>
      </c>
      <c r="B10" s="88" t="s">
        <v>274</v>
      </c>
      <c r="C10" s="83" t="s">
        <v>270</v>
      </c>
      <c r="D10" s="83" t="s">
        <v>275</v>
      </c>
      <c r="E10" s="83" t="s">
        <v>271</v>
      </c>
    </row>
    <row r="11" spans="1:26" s="11" customFormat="1" x14ac:dyDescent="0.2">
      <c r="A11" s="118" t="s">
        <v>276</v>
      </c>
      <c r="B11" s="151" t="s">
        <v>277</v>
      </c>
      <c r="C11" s="154">
        <v>0</v>
      </c>
      <c r="D11" s="152" t="s">
        <v>264</v>
      </c>
      <c r="E11" s="170" t="s">
        <v>181</v>
      </c>
    </row>
    <row r="12" spans="1:26" s="11" customFormat="1" x14ac:dyDescent="0.2">
      <c r="A12" s="118" t="s">
        <v>278</v>
      </c>
      <c r="B12" s="151" t="s">
        <v>279</v>
      </c>
      <c r="C12" s="154">
        <v>0</v>
      </c>
      <c r="D12" s="152" t="s">
        <v>264</v>
      </c>
      <c r="E12" s="170" t="s">
        <v>181</v>
      </c>
    </row>
    <row r="13" spans="1:26" s="11" customFormat="1" x14ac:dyDescent="0.2">
      <c r="A13" s="118" t="s">
        <v>280</v>
      </c>
      <c r="B13" s="151" t="s">
        <v>281</v>
      </c>
      <c r="C13" s="154">
        <v>0</v>
      </c>
      <c r="D13" s="152" t="s">
        <v>264</v>
      </c>
      <c r="E13" s="170" t="s">
        <v>181</v>
      </c>
    </row>
    <row r="14" spans="1:26" s="11" customFormat="1" x14ac:dyDescent="0.2">
      <c r="A14" s="118" t="s">
        <v>282</v>
      </c>
      <c r="B14" s="151" t="s">
        <v>283</v>
      </c>
      <c r="C14" s="154">
        <v>0</v>
      </c>
      <c r="D14" s="152" t="s">
        <v>264</v>
      </c>
      <c r="E14" s="170" t="s">
        <v>181</v>
      </c>
    </row>
    <row r="15" spans="1:26" s="11" customFormat="1" x14ac:dyDescent="0.2">
      <c r="A15" s="118" t="s">
        <v>284</v>
      </c>
      <c r="B15" s="151" t="s">
        <v>285</v>
      </c>
      <c r="C15" s="154">
        <v>0</v>
      </c>
      <c r="D15" s="152" t="s">
        <v>264</v>
      </c>
      <c r="E15" s="170" t="s">
        <v>181</v>
      </c>
    </row>
    <row r="16" spans="1:26" s="11" customFormat="1" x14ac:dyDescent="0.2">
      <c r="A16" s="118" t="s">
        <v>286</v>
      </c>
      <c r="B16" s="151" t="s">
        <v>287</v>
      </c>
      <c r="C16" s="154">
        <v>0</v>
      </c>
      <c r="D16" s="152" t="s">
        <v>264</v>
      </c>
      <c r="E16" s="170" t="s">
        <v>181</v>
      </c>
    </row>
    <row r="17" spans="1:6" s="11" customFormat="1" x14ac:dyDescent="0.2">
      <c r="A17" s="118" t="s">
        <v>288</v>
      </c>
      <c r="B17" s="151" t="s">
        <v>289</v>
      </c>
      <c r="C17" s="154">
        <v>0</v>
      </c>
      <c r="D17" s="152" t="s">
        <v>264</v>
      </c>
      <c r="E17" s="170" t="s">
        <v>181</v>
      </c>
    </row>
    <row r="18" spans="1:6" s="11" customFormat="1" x14ac:dyDescent="0.2">
      <c r="A18" s="118" t="s">
        <v>290</v>
      </c>
      <c r="B18" s="151" t="s">
        <v>291</v>
      </c>
      <c r="C18" s="154">
        <v>0</v>
      </c>
      <c r="D18" s="152" t="s">
        <v>264</v>
      </c>
      <c r="E18" s="170" t="s">
        <v>181</v>
      </c>
    </row>
    <row r="19" spans="1:6" s="11" customFormat="1" x14ac:dyDescent="0.2">
      <c r="A19" s="118" t="s">
        <v>292</v>
      </c>
      <c r="B19" s="151" t="s">
        <v>293</v>
      </c>
      <c r="C19" s="154">
        <v>0</v>
      </c>
      <c r="D19" s="152" t="s">
        <v>264</v>
      </c>
      <c r="E19" s="170" t="s">
        <v>181</v>
      </c>
    </row>
    <row r="20" spans="1:6" s="11" customFormat="1" x14ac:dyDescent="0.2">
      <c r="A20" s="118" t="s">
        <v>294</v>
      </c>
      <c r="B20" s="151" t="s">
        <v>295</v>
      </c>
      <c r="C20" s="154">
        <v>0</v>
      </c>
      <c r="D20" s="152" t="s">
        <v>264</v>
      </c>
      <c r="E20" s="170" t="s">
        <v>181</v>
      </c>
    </row>
    <row r="21" spans="1:6" s="11" customFormat="1" x14ac:dyDescent="0.2">
      <c r="A21" s="118" t="s">
        <v>296</v>
      </c>
      <c r="B21" s="151" t="s">
        <v>297</v>
      </c>
      <c r="C21" s="154">
        <v>0</v>
      </c>
      <c r="D21" s="152" t="s">
        <v>264</v>
      </c>
      <c r="E21" s="170" t="s">
        <v>181</v>
      </c>
    </row>
    <row r="22" spans="1:6" s="11" customFormat="1" x14ac:dyDescent="0.2">
      <c r="A22" s="118" t="s">
        <v>298</v>
      </c>
      <c r="B22" s="151" t="s">
        <v>299</v>
      </c>
      <c r="C22" s="154">
        <v>0</v>
      </c>
      <c r="D22" s="152" t="s">
        <v>264</v>
      </c>
      <c r="E22" s="170" t="s">
        <v>181</v>
      </c>
    </row>
    <row r="23" spans="1:6" s="11" customFormat="1" x14ac:dyDescent="0.2">
      <c r="A23" s="118" t="s">
        <v>300</v>
      </c>
      <c r="B23" s="151"/>
      <c r="C23" s="154">
        <v>0</v>
      </c>
      <c r="D23" s="152" t="s">
        <v>264</v>
      </c>
      <c r="E23" s="170" t="s">
        <v>181</v>
      </c>
    </row>
    <row r="24" spans="1:6" s="11" customFormat="1" x14ac:dyDescent="0.2">
      <c r="A24" s="118" t="s">
        <v>301</v>
      </c>
      <c r="B24" s="151"/>
      <c r="C24" s="154">
        <v>0</v>
      </c>
      <c r="D24" s="152" t="s">
        <v>264</v>
      </c>
      <c r="E24" s="170" t="s">
        <v>181</v>
      </c>
    </row>
    <row r="25" spans="1:6" s="11" customFormat="1" x14ac:dyDescent="0.2">
      <c r="A25" s="118" t="s">
        <v>302</v>
      </c>
      <c r="B25" s="151"/>
      <c r="C25" s="154">
        <v>0</v>
      </c>
      <c r="D25" s="152" t="s">
        <v>264</v>
      </c>
      <c r="E25" s="170" t="s">
        <v>181</v>
      </c>
    </row>
    <row r="26" spans="1:6" s="11" customFormat="1" x14ac:dyDescent="0.2">
      <c r="A26" s="118" t="s">
        <v>303</v>
      </c>
      <c r="B26" s="151"/>
      <c r="C26" s="154">
        <v>0</v>
      </c>
      <c r="D26" s="152" t="s">
        <v>264</v>
      </c>
      <c r="E26" s="170" t="s">
        <v>181</v>
      </c>
    </row>
    <row r="27" spans="1:6" s="11" customFormat="1" x14ac:dyDescent="0.2">
      <c r="A27" s="118" t="s">
        <v>304</v>
      </c>
      <c r="B27" s="151"/>
      <c r="C27" s="154">
        <v>0</v>
      </c>
      <c r="D27" s="152" t="s">
        <v>264</v>
      </c>
      <c r="E27" s="170" t="s">
        <v>181</v>
      </c>
    </row>
    <row r="28" spans="1:6" s="11" customFormat="1" x14ac:dyDescent="0.2">
      <c r="A28" s="30"/>
      <c r="B28" s="30"/>
      <c r="C28" s="30"/>
      <c r="D28" s="30"/>
      <c r="E28" s="169"/>
    </row>
    <row r="29" spans="1:6" s="11" customFormat="1" x14ac:dyDescent="0.2">
      <c r="B29" s="153"/>
      <c r="C29" s="153"/>
      <c r="D29" s="153"/>
    </row>
    <row r="30" spans="1:6" s="11" customFormat="1" x14ac:dyDescent="0.2">
      <c r="B30" s="153"/>
      <c r="C30" s="153"/>
      <c r="D30" s="153"/>
    </row>
    <row r="31" spans="1:6" s="11" customFormat="1" x14ac:dyDescent="0.2">
      <c r="B31" s="153"/>
      <c r="C31" s="153"/>
      <c r="D31" s="153"/>
    </row>
    <row r="32" spans="1:6" ht="15" x14ac:dyDescent="0.2">
      <c r="B32" s="232" t="s">
        <v>149</v>
      </c>
      <c r="C32" s="29"/>
      <c r="D32" s="26"/>
      <c r="E32" s="26"/>
      <c r="F32" s="26"/>
    </row>
    <row r="33" spans="2:9" ht="15" customHeight="1" x14ac:dyDescent="0.2">
      <c r="B33" s="360" t="s">
        <v>305</v>
      </c>
      <c r="C33" s="356"/>
      <c r="D33" s="356"/>
      <c r="E33" s="356"/>
      <c r="F33" s="318"/>
      <c r="G33" s="318"/>
      <c r="H33" s="318"/>
      <c r="I33" s="318"/>
    </row>
    <row r="34" spans="2:9" ht="15" customHeight="1" x14ac:dyDescent="0.2">
      <c r="B34" s="360" t="s">
        <v>306</v>
      </c>
      <c r="C34" s="356"/>
      <c r="D34" s="356"/>
      <c r="E34" s="356"/>
      <c r="F34" s="318"/>
      <c r="G34" s="318"/>
      <c r="H34" s="318"/>
      <c r="I34" s="318"/>
    </row>
    <row r="35" spans="2:9" ht="26.1" customHeight="1" x14ac:dyDescent="0.2">
      <c r="B35" s="360" t="s">
        <v>307</v>
      </c>
      <c r="C35" s="356"/>
      <c r="D35" s="356"/>
      <c r="E35" s="356"/>
      <c r="F35" s="318"/>
      <c r="G35" s="318"/>
      <c r="H35" s="318"/>
      <c r="I35" s="318"/>
    </row>
    <row r="36" spans="2:9" ht="26.1" customHeight="1" x14ac:dyDescent="0.2">
      <c r="B36" s="360" t="s">
        <v>308</v>
      </c>
      <c r="C36" s="356"/>
      <c r="D36" s="356"/>
      <c r="E36" s="356"/>
      <c r="F36" s="318"/>
      <c r="G36" s="318"/>
      <c r="H36" s="318"/>
      <c r="I36" s="318"/>
    </row>
    <row r="37" spans="2:9" ht="15" customHeight="1" x14ac:dyDescent="0.2">
      <c r="B37" s="360" t="s">
        <v>309</v>
      </c>
      <c r="C37" s="356"/>
      <c r="D37" s="356"/>
      <c r="E37" s="356"/>
      <c r="F37" s="318"/>
      <c r="G37" s="318"/>
      <c r="H37" s="318"/>
      <c r="I37" s="318"/>
    </row>
    <row r="38" spans="2:9" ht="15" customHeight="1" x14ac:dyDescent="0.2">
      <c r="B38" s="360" t="s">
        <v>310</v>
      </c>
      <c r="C38" s="356"/>
      <c r="D38" s="356"/>
      <c r="E38" s="356"/>
      <c r="F38" s="318"/>
      <c r="G38" s="318"/>
      <c r="H38" s="318"/>
      <c r="I38" s="318"/>
    </row>
    <row r="39" spans="2:9" ht="15" customHeight="1" x14ac:dyDescent="0.2">
      <c r="B39" s="360" t="s">
        <v>311</v>
      </c>
      <c r="C39" s="356"/>
      <c r="D39" s="356"/>
      <c r="E39" s="356"/>
      <c r="F39" s="318"/>
      <c r="G39" s="318"/>
      <c r="H39" s="318"/>
      <c r="I39" s="318"/>
    </row>
    <row r="40" spans="2:9" ht="15" customHeight="1" x14ac:dyDescent="0.2"/>
    <row r="41" spans="2:9" ht="15" customHeight="1" x14ac:dyDescent="0.2"/>
  </sheetData>
  <sortState ref="A13:K22">
    <sortCondition ref="B13:B22"/>
  </sortState>
  <mergeCells count="7">
    <mergeCell ref="B38:E38"/>
    <mergeCell ref="B39:E39"/>
    <mergeCell ref="B33:E33"/>
    <mergeCell ref="B34:E34"/>
    <mergeCell ref="B35:E35"/>
    <mergeCell ref="B36:E36"/>
    <mergeCell ref="B37:E37"/>
  </mergeCells>
  <phoneticPr fontId="0" type="noConversion"/>
  <dataValidations count="1">
    <dataValidation type="list" allowBlank="1" showInputMessage="1" showErrorMessage="1" sqref="D11:D27 C9" xr:uid="{00000000-0002-0000-0600-000000000000}">
      <formula1>$Z$1:$Z$3</formula1>
    </dataValidation>
  </dataValidations>
  <pageMargins left="0.25" right="0.25" top="0.75" bottom="0.75" header="0.3" footer="0.3"/>
  <pageSetup scale="82" orientation="landscape" r:id="rId1"/>
  <headerFooter>
    <oddHeader>&amp;L&amp;8FACILITIES SERVICES’ CAFM 2.0 PROJECT 
an Integrated Workplace Management System (IWMS)&amp;C&amp;"Arial,Bold"&amp;9
&amp;R&amp;G</oddHeader>
    <oddFooter>&amp;L&amp;8worksheet: &amp;A&amp;C&amp;P of &amp;N&amp;R&amp;8&amp;F</oddFooter>
  </headerFooter>
  <rowBreaks count="1" manualBreakCount="1">
    <brk id="31" max="16383"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24b8f91f-f4ba-4a37-b75f-221e926e11ad">
      <UserInfo>
        <DisplayName>Rodil, Antonio</DisplayName>
        <AccountId>10</AccountId>
        <AccountType/>
      </UserInfo>
      <UserInfo>
        <DisplayName>Light, Daphne</DisplayName>
        <AccountId>11</AccountId>
        <AccountType/>
      </UserInfo>
      <UserInfo>
        <DisplayName>O'Hagin, Harry</DisplayName>
        <AccountId>12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93D38DFF75749A598FAE5C4BD1A93" ma:contentTypeVersion="" ma:contentTypeDescription="Create a new document." ma:contentTypeScope="" ma:versionID="349477c67f067f39eb1b30253a3e005b">
  <xsd:schema xmlns:xsd="http://www.w3.org/2001/XMLSchema" xmlns:xs="http://www.w3.org/2001/XMLSchema" xmlns:p="http://schemas.microsoft.com/office/2006/metadata/properties" xmlns:ns2="740887FC-0A6D-4B28-A195-481C1364DDFC" xmlns:ns3="24b8f91f-f4ba-4a37-b75f-221e926e11ad" targetNamespace="http://schemas.microsoft.com/office/2006/metadata/properties" ma:root="true" ma:fieldsID="898d3069ea78a15ff8441336a0ebb73c" ns2:_="" ns3:_="">
    <xsd:import namespace="740887FC-0A6D-4B28-A195-481C1364DDFC"/>
    <xsd:import namespace="24b8f91f-f4ba-4a37-b75f-221e926e11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887FC-0A6D-4B28-A195-481C1364DD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b8f91f-f4ba-4a37-b75f-221e926e11a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6CAE04-2BB8-48CE-A246-9316B24BD0F4}">
  <ds:schemaRefs>
    <ds:schemaRef ds:uri="http://schemas.microsoft.com/sharepoint/v3/contenttype/forms"/>
  </ds:schemaRefs>
</ds:datastoreItem>
</file>

<file path=customXml/itemProps2.xml><?xml version="1.0" encoding="utf-8"?>
<ds:datastoreItem xmlns:ds="http://schemas.openxmlformats.org/officeDocument/2006/customXml" ds:itemID="{41857C3A-C336-49FD-85F0-7C9311D7D9E2}">
  <ds:schemaRef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purl.org/dc/dcmitype/"/>
    <ds:schemaRef ds:uri="http://schemas.microsoft.com/office/infopath/2007/PartnerControls"/>
    <ds:schemaRef ds:uri="24b8f91f-f4ba-4a37-b75f-221e926e11ad"/>
    <ds:schemaRef ds:uri="740887FC-0A6D-4B28-A195-481C1364DDFC"/>
    <ds:schemaRef ds:uri="http://www.w3.org/XML/1998/namespace"/>
  </ds:schemaRefs>
</ds:datastoreItem>
</file>

<file path=customXml/itemProps3.xml><?xml version="1.0" encoding="utf-8"?>
<ds:datastoreItem xmlns:ds="http://schemas.openxmlformats.org/officeDocument/2006/customXml" ds:itemID="{2CC043F4-ED7E-4F4C-84DE-BE83F2926C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0887FC-0A6D-4B28-A195-481C1364DDFC"/>
    <ds:schemaRef ds:uri="24b8f91f-f4ba-4a37-b75f-221e926e11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Intro</vt:lpstr>
      <vt:lpstr>TOC</vt:lpstr>
      <vt:lpstr>Vendor Info</vt:lpstr>
      <vt:lpstr>III-1 Total Cost Summary</vt:lpstr>
      <vt:lpstr>III-2 Implementation</vt:lpstr>
      <vt:lpstr>III-3 Software - Subscription</vt:lpstr>
      <vt:lpstr>III-4 Software - Perpetual</vt:lpstr>
      <vt:lpstr>III-5 Hosting Services</vt:lpstr>
      <vt:lpstr>III-6 Labor Rates</vt:lpstr>
      <vt:lpstr>&gt;&gt;REF&gt;&gt;</vt:lpstr>
      <vt:lpstr>AS-IS environments</vt:lpstr>
      <vt:lpstr>'AS-IS environments'!Print_Area</vt:lpstr>
      <vt:lpstr>'III-1 Total Cost Summary'!Print_Area</vt:lpstr>
      <vt:lpstr>'III-2 Implementation'!Print_Area</vt:lpstr>
      <vt:lpstr>'III-3 Software - Subscription'!Print_Area</vt:lpstr>
      <vt:lpstr>'III-4 Software - Perpetual'!Print_Area</vt:lpstr>
      <vt:lpstr>'III-5 Hosting Services'!Print_Area</vt:lpstr>
      <vt:lpstr>'III-6 Labor Rates'!Print_Area</vt:lpstr>
      <vt:lpstr>Intro!Print_Area</vt:lpstr>
      <vt:lpstr>TOC!Print_Area</vt:lpstr>
      <vt:lpstr>'Vendor Info'!Print_Area</vt:lpstr>
    </vt:vector>
  </TitlesOfParts>
  <Manager/>
  <Company>AOC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IT-2019-01-BD CAFM 2-0 RFI Pricing_TEMPLATE</dc:title>
  <dc:subject/>
  <dc:creator>AOC</dc:creator>
  <cp:keywords>Pricing TEMPLATE</cp:keywords>
  <dc:description/>
  <cp:lastModifiedBy>Darlington, Brianna</cp:lastModifiedBy>
  <cp:revision/>
  <cp:lastPrinted>2019-03-15T19:33:07Z</cp:lastPrinted>
  <dcterms:created xsi:type="dcterms:W3CDTF">2002-03-25T17:26:33Z</dcterms:created>
  <dcterms:modified xsi:type="dcterms:W3CDTF">2019-03-29T16:09:59Z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0x01010026593D38DFF75749A598FAE5C4BD1A93</vt:lpwstr>
  </property>
  <property fmtid="{D5CDD505-2E9C-101B-9397-08002B2CF9AE}" pid="3" name="AuthorIds_UIVersion_5">
    <vt:lpwstr>11</vt:lpwstr>
  </property>
  <property fmtid="{D5CDD505-2E9C-101B-9397-08002B2CF9AE}" pid="4" name="AuthorIds_UIVersion_13">
    <vt:lpwstr>10</vt:lpwstr>
  </property>
  <property fmtid="{D5CDD505-2E9C-101B-9397-08002B2CF9AE}" pid="5" name="AuthorIds_UIVersion_524">
    <vt:lpwstr>10</vt:lpwstr>
  </property>
</Properties>
</file>