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RFP IT-2019-60-RB-Phoenix Cloud Migration\Final 120919\"/>
    </mc:Choice>
  </mc:AlternateContent>
  <xr:revisionPtr revIDLastSave="0" documentId="8_{3E08C870-B790-4A82-ACFD-C7AAF2A603EB}" xr6:coauthVersionLast="36" xr6:coauthVersionMax="36" xr10:uidLastSave="{00000000-0000-0000-0000-000000000000}"/>
  <bookViews>
    <workbookView xWindow="2256" yWindow="0" windowWidth="25248" windowHeight="15372" xr2:uid="{00000000-000D-0000-FFFF-FFFF00000000}"/>
  </bookViews>
  <sheets>
    <sheet name="Hours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8" i="22" l="1"/>
  <c r="AJ18" i="22" s="1"/>
  <c r="AK8" i="22"/>
  <c r="AK18" i="22" s="1"/>
  <c r="C46" i="22" l="1"/>
  <c r="D46" i="22" s="1"/>
  <c r="C45" i="22"/>
  <c r="D45" i="22" s="1"/>
  <c r="C44" i="22"/>
  <c r="D44" i="22" s="1"/>
  <c r="C43" i="22"/>
  <c r="D43" i="22" s="1"/>
  <c r="C42" i="22"/>
  <c r="D42" i="22" s="1"/>
  <c r="C41" i="22"/>
  <c r="D41" i="22" s="1"/>
  <c r="C40" i="22"/>
  <c r="D40" i="22" s="1"/>
  <c r="C39" i="22"/>
  <c r="D39" i="22" s="1"/>
  <c r="C38" i="22"/>
  <c r="D38" i="22" s="1"/>
  <c r="C37" i="22"/>
  <c r="D37" i="22" s="1"/>
  <c r="C36" i="22"/>
  <c r="D36" i="22" s="1"/>
  <c r="C35" i="22"/>
  <c r="D35" i="22" s="1"/>
  <c r="C34" i="22"/>
  <c r="D34" i="22" s="1"/>
  <c r="C33" i="22"/>
  <c r="D33" i="22" s="1"/>
  <c r="C32" i="22"/>
  <c r="D32" i="22" s="1"/>
  <c r="C31" i="22"/>
  <c r="D31" i="22" s="1"/>
  <c r="C30" i="22"/>
  <c r="D30" i="22" s="1"/>
  <c r="C29" i="22"/>
  <c r="D29" i="22" s="1"/>
  <c r="C28" i="22"/>
  <c r="D28" i="22" s="1"/>
  <c r="C27" i="22"/>
  <c r="D27" i="22" s="1"/>
  <c r="C26" i="22"/>
  <c r="D26" i="22" s="1"/>
  <c r="C25" i="22"/>
  <c r="D25" i="22" s="1"/>
  <c r="C24" i="22"/>
  <c r="D24" i="22" s="1"/>
  <c r="C23" i="22"/>
  <c r="D23" i="22" s="1"/>
  <c r="C22" i="22"/>
  <c r="D22" i="22" s="1"/>
  <c r="C21" i="22"/>
  <c r="AM18" i="22"/>
  <c r="AL18" i="22"/>
  <c r="C16" i="22"/>
  <c r="D16" i="22" s="1"/>
  <c r="C15" i="22"/>
  <c r="D15" i="22" s="1"/>
  <c r="C14" i="22"/>
  <c r="D14" i="22" s="1"/>
  <c r="C13" i="22"/>
  <c r="D13" i="22" s="1"/>
  <c r="C12" i="22"/>
  <c r="D12" i="22" s="1"/>
  <c r="C11" i="22"/>
  <c r="E10" i="22"/>
  <c r="AI8" i="22"/>
  <c r="AI18" i="22" s="1"/>
  <c r="AH8" i="22"/>
  <c r="AG8" i="22"/>
  <c r="AG18" i="22" s="1"/>
  <c r="AF8" i="22"/>
  <c r="AF18" i="22" s="1"/>
  <c r="F10" i="22" l="1"/>
  <c r="G10" i="22" s="1"/>
  <c r="H10" i="22" s="1"/>
  <c r="H9" i="22" s="1"/>
  <c r="E9" i="22"/>
  <c r="C17" i="22"/>
  <c r="D11" i="22"/>
  <c r="D17" i="22" s="1"/>
  <c r="AH18" i="22"/>
  <c r="C47" i="22"/>
  <c r="D21" i="22"/>
  <c r="D47" i="22" s="1"/>
  <c r="D48" i="22" l="1"/>
  <c r="C48" i="22"/>
  <c r="I10" i="22"/>
  <c r="J10" i="22" s="1"/>
  <c r="K10" i="22" s="1"/>
  <c r="L10" i="22" s="1"/>
  <c r="M10" i="22" s="1"/>
  <c r="N10" i="22" s="1"/>
  <c r="O10" i="22" s="1"/>
  <c r="P10" i="22" s="1"/>
  <c r="Q10" i="22" s="1"/>
  <c r="R10" i="22" s="1"/>
  <c r="S10" i="22" s="1"/>
  <c r="T10" i="22" s="1"/>
  <c r="T9" i="22" s="1"/>
  <c r="AJ14" i="22" s="1"/>
  <c r="AK14" i="22" s="1"/>
  <c r="AF46" i="22"/>
  <c r="AG46" i="22" s="1"/>
  <c r="AF38" i="22"/>
  <c r="AG38" i="22" s="1"/>
  <c r="AF30" i="22"/>
  <c r="AG30" i="22" s="1"/>
  <c r="AF22" i="22"/>
  <c r="AF29" i="22"/>
  <c r="AG29" i="22" s="1"/>
  <c r="AF45" i="22"/>
  <c r="AG45" i="22" s="1"/>
  <c r="AF44" i="22"/>
  <c r="AG44" i="22" s="1"/>
  <c r="AF36" i="22"/>
  <c r="AG36" i="22" s="1"/>
  <c r="AF28" i="22"/>
  <c r="AG28" i="22" s="1"/>
  <c r="AF12" i="22"/>
  <c r="AG12" i="22" s="1"/>
  <c r="AF43" i="22"/>
  <c r="AG43" i="22" s="1"/>
  <c r="AF35" i="22"/>
  <c r="AG35" i="22" s="1"/>
  <c r="AF27" i="22"/>
  <c r="AG27" i="22" s="1"/>
  <c r="AF13" i="22"/>
  <c r="AG13" i="22" s="1"/>
  <c r="AF42" i="22"/>
  <c r="AG42" i="22" s="1"/>
  <c r="AF34" i="22"/>
  <c r="AG34" i="22" s="1"/>
  <c r="AF26" i="22"/>
  <c r="AG26" i="22" s="1"/>
  <c r="AF14" i="22"/>
  <c r="AG14" i="22" s="1"/>
  <c r="AF24" i="22"/>
  <c r="AG24" i="22" s="1"/>
  <c r="AF41" i="22"/>
  <c r="AG41" i="22" s="1"/>
  <c r="AF33" i="22"/>
  <c r="AG33" i="22" s="1"/>
  <c r="AF25" i="22"/>
  <c r="AG25" i="22" s="1"/>
  <c r="AF15" i="22"/>
  <c r="AG15" i="22" s="1"/>
  <c r="AF32" i="22"/>
  <c r="AG32" i="22" s="1"/>
  <c r="AF16" i="22"/>
  <c r="AG16" i="22" s="1"/>
  <c r="AF40" i="22"/>
  <c r="AG40" i="22" s="1"/>
  <c r="AF39" i="22"/>
  <c r="AG39" i="22" s="1"/>
  <c r="AF31" i="22"/>
  <c r="AG31" i="22" s="1"/>
  <c r="AF23" i="22"/>
  <c r="AG23" i="22" s="1"/>
  <c r="AF11" i="22"/>
  <c r="AF37" i="22"/>
  <c r="AG37" i="22" s="1"/>
  <c r="AF21" i="22"/>
  <c r="AH45" i="22"/>
  <c r="AH43" i="22"/>
  <c r="AH38" i="22"/>
  <c r="AH34" i="22"/>
  <c r="AH42" i="22"/>
  <c r="AH41" i="22"/>
  <c r="AH37" i="22"/>
  <c r="AH33" i="22"/>
  <c r="AH40" i="22"/>
  <c r="AH35" i="22"/>
  <c r="AH30" i="22"/>
  <c r="AH39" i="22"/>
  <c r="AH36" i="22"/>
  <c r="AH31" i="22"/>
  <c r="AH29" i="22"/>
  <c r="AH26" i="22"/>
  <c r="AH21" i="22"/>
  <c r="AH16" i="22"/>
  <c r="AH46" i="22"/>
  <c r="AH25" i="22"/>
  <c r="AH23" i="22"/>
  <c r="AH14" i="22"/>
  <c r="AH32" i="22"/>
  <c r="AH28" i="22"/>
  <c r="AH15" i="22"/>
  <c r="AH11" i="22"/>
  <c r="AH27" i="22"/>
  <c r="AH44" i="22"/>
  <c r="AH24" i="22"/>
  <c r="AH13" i="22"/>
  <c r="AH22" i="22"/>
  <c r="AH12" i="22"/>
  <c r="AJ26" i="22" l="1"/>
  <c r="AK26" i="22" s="1"/>
  <c r="AJ35" i="22"/>
  <c r="AK35" i="22" s="1"/>
  <c r="AJ25" i="22"/>
  <c r="AK25" i="22" s="1"/>
  <c r="AJ32" i="22"/>
  <c r="AK32" i="22" s="1"/>
  <c r="AJ45" i="22"/>
  <c r="AK45" i="22" s="1"/>
  <c r="AJ31" i="22"/>
  <c r="AK31" i="22" s="1"/>
  <c r="AJ38" i="22"/>
  <c r="AK38" i="22" s="1"/>
  <c r="AJ43" i="22"/>
  <c r="AK43" i="22" s="1"/>
  <c r="AJ13" i="22"/>
  <c r="AK13" i="22" s="1"/>
  <c r="AJ30" i="22"/>
  <c r="AK30" i="22" s="1"/>
  <c r="AJ37" i="22"/>
  <c r="AK37" i="22" s="1"/>
  <c r="AJ44" i="22"/>
  <c r="AK44" i="22" s="1"/>
  <c r="AJ46" i="22"/>
  <c r="AK46" i="22" s="1"/>
  <c r="AJ22" i="22"/>
  <c r="AK22" i="22" s="1"/>
  <c r="AJ33" i="22"/>
  <c r="AK33" i="22" s="1"/>
  <c r="AJ40" i="22"/>
  <c r="AK40" i="22" s="1"/>
  <c r="AJ11" i="22"/>
  <c r="AJ41" i="22"/>
  <c r="AK41" i="22" s="1"/>
  <c r="AJ34" i="22"/>
  <c r="AK34" i="22" s="1"/>
  <c r="AJ12" i="22"/>
  <c r="AK12" i="22" s="1"/>
  <c r="AJ29" i="22"/>
  <c r="AK29" i="22" s="1"/>
  <c r="AJ36" i="22"/>
  <c r="AK36" i="22" s="1"/>
  <c r="AJ16" i="22"/>
  <c r="AK16" i="22" s="1"/>
  <c r="AJ23" i="22"/>
  <c r="AK23" i="22" s="1"/>
  <c r="AJ21" i="22"/>
  <c r="AJ28" i="22"/>
  <c r="AK28" i="22" s="1"/>
  <c r="AJ39" i="22"/>
  <c r="AK39" i="22" s="1"/>
  <c r="AJ42" i="22"/>
  <c r="AK42" i="22" s="1"/>
  <c r="AJ15" i="22"/>
  <c r="AK15" i="22" s="1"/>
  <c r="AJ24" i="22"/>
  <c r="AK24" i="22" s="1"/>
  <c r="AJ27" i="22"/>
  <c r="AK27" i="22" s="1"/>
  <c r="U10" i="22"/>
  <c r="V10" i="22" s="1"/>
  <c r="W10" i="22" s="1"/>
  <c r="X10" i="22" s="1"/>
  <c r="Y10" i="22" s="1"/>
  <c r="Z10" i="22" s="1"/>
  <c r="AA10" i="22" s="1"/>
  <c r="AB10" i="22" s="1"/>
  <c r="AC10" i="22" s="1"/>
  <c r="AD10" i="22" s="1"/>
  <c r="AE10" i="22" s="1"/>
  <c r="AG22" i="22"/>
  <c r="AF17" i="22"/>
  <c r="AG11" i="22"/>
  <c r="AG17" i="22" s="1"/>
  <c r="AG21" i="22"/>
  <c r="AF47" i="22"/>
  <c r="AI22" i="22"/>
  <c r="AI27" i="22"/>
  <c r="AI46" i="22"/>
  <c r="AH47" i="22"/>
  <c r="AI21" i="22"/>
  <c r="AI26" i="22"/>
  <c r="AI29" i="22"/>
  <c r="AI35" i="22"/>
  <c r="AI34" i="22"/>
  <c r="AI45" i="22"/>
  <c r="AI13" i="22"/>
  <c r="AI44" i="22"/>
  <c r="AI14" i="22"/>
  <c r="AI25" i="22"/>
  <c r="AI36" i="22"/>
  <c r="AI40" i="22"/>
  <c r="AI33" i="22"/>
  <c r="AI41" i="22"/>
  <c r="AI11" i="22"/>
  <c r="AH17" i="22"/>
  <c r="AI28" i="22"/>
  <c r="AI32" i="22"/>
  <c r="AI16" i="22"/>
  <c r="AI30" i="22"/>
  <c r="AI38" i="22"/>
  <c r="AI43" i="22"/>
  <c r="AI12" i="22"/>
  <c r="AI24" i="22"/>
  <c r="AI15" i="22"/>
  <c r="AI23" i="22"/>
  <c r="AI31" i="22"/>
  <c r="AI39" i="22"/>
  <c r="AI37" i="22"/>
  <c r="AI42" i="22"/>
  <c r="AJ47" i="22" l="1"/>
  <c r="AK21" i="22"/>
  <c r="AK47" i="22" s="1"/>
  <c r="AJ17" i="22"/>
  <c r="AL17" i="22" s="1"/>
  <c r="AK11" i="22"/>
  <c r="AK17" i="22" s="1"/>
  <c r="AF48" i="22"/>
  <c r="AH48" i="22"/>
  <c r="AG47" i="22"/>
  <c r="AG48" i="22" s="1"/>
  <c r="AI17" i="22"/>
  <c r="AI47" i="22"/>
  <c r="AK48" i="22" l="1"/>
  <c r="AJ48" i="22"/>
  <c r="AI48" i="22"/>
  <c r="AM17" i="22"/>
  <c r="AM21" i="22" l="1"/>
  <c r="AL32" i="22" l="1"/>
  <c r="AM32" i="22"/>
  <c r="AL34" i="22"/>
  <c r="AM34" i="22"/>
  <c r="AL28" i="22"/>
  <c r="AM28" i="22"/>
  <c r="AL36" i="22"/>
  <c r="AM36" i="22"/>
  <c r="AL43" i="22"/>
  <c r="AM43" i="22"/>
  <c r="AL21" i="22"/>
  <c r="AM15" i="22"/>
  <c r="AM12" i="22"/>
  <c r="AM13" i="22"/>
  <c r="AM16" i="22"/>
  <c r="AM14" i="22"/>
  <c r="AL33" i="22" l="1"/>
  <c r="AM33" i="22"/>
  <c r="AL42" i="22"/>
  <c r="AM42" i="22"/>
  <c r="AL25" i="22"/>
  <c r="AM25" i="22"/>
  <c r="AL40" i="22"/>
  <c r="AM40" i="22"/>
  <c r="AL30" i="22"/>
  <c r="AM30" i="22"/>
  <c r="AL45" i="22"/>
  <c r="AM45" i="22"/>
  <c r="AL35" i="22"/>
  <c r="AM35" i="22"/>
  <c r="AL39" i="22"/>
  <c r="AM39" i="22"/>
  <c r="AL29" i="22"/>
  <c r="AM29" i="22"/>
  <c r="AL31" i="22"/>
  <c r="AM31" i="22"/>
  <c r="AL26" i="22"/>
  <c r="AM26" i="22"/>
  <c r="AL24" i="22"/>
  <c r="AM24" i="22"/>
  <c r="AL27" i="22"/>
  <c r="AM27" i="22"/>
  <c r="AL44" i="22"/>
  <c r="AM44" i="22"/>
  <c r="AL37" i="22"/>
  <c r="AM37" i="22"/>
  <c r="AL22" i="22"/>
  <c r="AM22" i="22"/>
  <c r="AL38" i="22"/>
  <c r="AM38" i="22"/>
  <c r="AL46" i="22"/>
  <c r="AM46" i="22"/>
  <c r="AL23" i="22"/>
  <c r="AM23" i="22"/>
  <c r="AL41" i="22"/>
  <c r="AM41" i="22"/>
  <c r="AL16" i="22"/>
  <c r="AL15" i="22"/>
  <c r="AL13" i="22"/>
  <c r="AL14" i="22"/>
  <c r="AL12" i="22"/>
  <c r="AL11" i="22"/>
  <c r="AM11" i="22"/>
  <c r="AL47" i="22" l="1"/>
  <c r="AL48" i="22" s="1"/>
  <c r="AM47" i="22"/>
  <c r="AM48" i="22" s="1"/>
</calcChain>
</file>

<file path=xl/sharedStrings.xml><?xml version="1.0" encoding="utf-8"?>
<sst xmlns="http://schemas.openxmlformats.org/spreadsheetml/2006/main" count="70" uniqueCount="26">
  <si>
    <t>Phoenix Cloud Migration/Upgrade</t>
  </si>
  <si>
    <t>PMO</t>
  </si>
  <si>
    <t>Rate</t>
  </si>
  <si>
    <t>Total Hours</t>
  </si>
  <si>
    <t>Cost</t>
  </si>
  <si>
    <t>TOTAL HOURS</t>
  </si>
  <si>
    <t>Fiscal Year 17-18 
Hours</t>
  </si>
  <si>
    <t>TOTALS</t>
  </si>
  <si>
    <t>Project Team</t>
  </si>
  <si>
    <t>&lt;resource&gt;</t>
  </si>
  <si>
    <t>Project Start:</t>
  </si>
  <si>
    <t>FY 19/20</t>
  </si>
  <si>
    <t>FY 20/21</t>
  </si>
  <si>
    <t>FY 21/22</t>
  </si>
  <si>
    <t>TOTAL DOLLARS</t>
  </si>
  <si>
    <t>2. Respondents may adjust the project stages according to their ALM and Plan.</t>
  </si>
  <si>
    <t>3. Respondents shall only enter data for resources and monthly hours.</t>
  </si>
  <si>
    <t xml:space="preserve">H O U R S                                                                                                                                                                                                                                                      H O U R S                                                                                                                                                                                                                                                      H O U R S                                                                                                                                                                                                                                                      H O U R S                                                                                                      </t>
  </si>
  <si>
    <t>S C H E D U L E   P L A N N E R</t>
  </si>
  <si>
    <t>1. Resources and Rates must be detailed on the Resource Planner</t>
  </si>
  <si>
    <t>4. Respondents shall enter Base Rate from Resource Planner in Rate below.</t>
  </si>
  <si>
    <t xml:space="preserve">Project Manager </t>
  </si>
  <si>
    <t>Project Coordinator</t>
  </si>
  <si>
    <t>Functional BSA</t>
  </si>
  <si>
    <t>HANA Technical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</si>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</sst>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Segoe UI Black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5" borderId="9" xfId="0" applyFont="1" applyFill="1" applyBorder="1" applyAlignment="1">
      <alignment horizontal="left" vertical="center" indent="2"/>
    </xf>
    <xf numFmtId="0" fontId="6" fillId="5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5" fontId="0" fillId="2" borderId="0" xfId="0" applyNumberFormat="1" applyFill="1"/>
    <xf numFmtId="0" fontId="6" fillId="5" borderId="2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6" fontId="6" fillId="5" borderId="11" xfId="0" applyNumberFormat="1" applyFont="1" applyFill="1" applyBorder="1" applyAlignment="1">
      <alignment horizontal="center" vertical="center"/>
    </xf>
    <xf numFmtId="6" fontId="6" fillId="5" borderId="27" xfId="0" applyNumberFormat="1" applyFont="1" applyFill="1" applyBorder="1" applyAlignment="1">
      <alignment horizontal="center" vertical="center"/>
    </xf>
    <xf numFmtId="15" fontId="0" fillId="2" borderId="0" xfId="0" applyNumberFormat="1" applyFill="1" applyAlignment="1">
      <alignment textRotation="90"/>
    </xf>
    <xf numFmtId="0" fontId="6" fillId="2" borderId="0" xfId="0" applyFont="1" applyFill="1" applyAlignment="1">
      <alignment horizontal="left" indent="2"/>
    </xf>
    <xf numFmtId="8" fontId="0" fillId="2" borderId="0" xfId="0" applyNumberFormat="1" applyFill="1" applyAlignment="1">
      <alignment wrapText="1"/>
    </xf>
    <xf numFmtId="0" fontId="0" fillId="2" borderId="0" xfId="0" applyFill="1" applyAlignment="1">
      <alignment horizontal="right" wrapText="1"/>
    </xf>
    <xf numFmtId="6" fontId="0" fillId="2" borderId="0" xfId="0" applyNumberFormat="1" applyFill="1" applyAlignment="1">
      <alignment wrapText="1"/>
    </xf>
    <xf numFmtId="0" fontId="6" fillId="5" borderId="7" xfId="0" applyFont="1" applyFill="1" applyBorder="1" applyAlignment="1">
      <alignment horizontal="left" vertical="center" indent="2"/>
    </xf>
    <xf numFmtId="0" fontId="6" fillId="5" borderId="7" xfId="0" applyFont="1" applyFill="1" applyBorder="1" applyAlignment="1">
      <alignment horizontal="center" vertical="center"/>
    </xf>
    <xf numFmtId="44" fontId="6" fillId="5" borderId="7" xfId="0" applyNumberFormat="1" applyFont="1" applyFill="1" applyBorder="1" applyAlignment="1">
      <alignment horizontal="center" vertical="center"/>
    </xf>
    <xf numFmtId="44" fontId="6" fillId="5" borderId="9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5" fontId="2" fillId="7" borderId="0" xfId="0" applyNumberFormat="1" applyFont="1" applyFill="1" applyAlignment="1">
      <alignment horizontal="left" vertical="center"/>
    </xf>
    <xf numFmtId="0" fontId="6" fillId="5" borderId="3" xfId="0" applyFont="1" applyFill="1" applyBorder="1" applyAlignment="1">
      <alignment horizontal="center" vertical="center" wrapText="1"/>
    </xf>
    <xf numFmtId="6" fontId="6" fillId="5" borderId="11" xfId="0" applyNumberFormat="1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6" fontId="0" fillId="7" borderId="24" xfId="0" applyNumberFormat="1" applyFill="1" applyBorder="1" applyAlignment="1">
      <alignment horizontal="center" vertical="center" wrapText="1"/>
    </xf>
    <xf numFmtId="6" fontId="0" fillId="7" borderId="22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</xf>
    <xf numFmtId="44" fontId="0" fillId="7" borderId="1" xfId="0" applyNumberFormat="1" applyFill="1" applyBorder="1" applyAlignment="1" applyProtection="1">
      <alignment horizontal="right" vertical="center"/>
    </xf>
    <xf numFmtId="0" fontId="0" fillId="7" borderId="5" xfId="0" applyFill="1" applyBorder="1" applyAlignment="1" applyProtection="1">
      <alignment horizontal="center" vertical="center"/>
    </xf>
    <xf numFmtId="44" fontId="0" fillId="7" borderId="5" xfId="0" applyNumberFormat="1" applyFill="1" applyBorder="1" applyProtection="1"/>
    <xf numFmtId="44" fontId="0" fillId="7" borderId="5" xfId="0" applyNumberFormat="1" applyFill="1" applyBorder="1" applyAlignment="1" applyProtection="1">
      <alignment horizontal="right" vertical="center"/>
    </xf>
    <xf numFmtId="44" fontId="0" fillId="7" borderId="1" xfId="0" applyNumberFormat="1" applyFill="1" applyBorder="1" applyAlignment="1" applyProtection="1">
      <alignment horizontal="center" vertical="center"/>
    </xf>
    <xf numFmtId="44" fontId="0" fillId="7" borderId="5" xfId="0" applyNumberFormat="1" applyFill="1" applyBorder="1" applyAlignment="1" applyProtection="1">
      <alignment horizontal="center" vertical="center"/>
    </xf>
    <xf numFmtId="6" fontId="0" fillId="11" borderId="1" xfId="0" applyNumberFormat="1" applyFill="1" applyBorder="1" applyAlignment="1" applyProtection="1">
      <alignment horizontal="center" vertical="center"/>
      <protection locked="0"/>
    </xf>
    <xf numFmtId="6" fontId="0" fillId="11" borderId="5" xfId="0" applyNumberFormat="1" applyFill="1" applyBorder="1" applyAlignment="1" applyProtection="1">
      <alignment horizontal="center" vertical="center"/>
      <protection locked="0"/>
    </xf>
    <xf numFmtId="165" fontId="6" fillId="5" borderId="26" xfId="0" applyNumberFormat="1" applyFont="1" applyFill="1" applyBorder="1" applyAlignment="1">
      <alignment horizontal="center" vertical="center" wrapText="1"/>
    </xf>
    <xf numFmtId="164" fontId="14" fillId="11" borderId="2" xfId="0" applyNumberFormat="1" applyFont="1" applyFill="1" applyBorder="1" applyAlignment="1">
      <alignment horizontal="center" vertical="center" textRotation="90"/>
    </xf>
    <xf numFmtId="164" fontId="14" fillId="11" borderId="1" xfId="0" applyNumberFormat="1" applyFont="1" applyFill="1" applyBorder="1" applyAlignment="1">
      <alignment horizontal="center" vertical="center" textRotation="90"/>
    </xf>
    <xf numFmtId="166" fontId="15" fillId="2" borderId="5" xfId="0" applyNumberFormat="1" applyFont="1" applyFill="1" applyBorder="1" applyAlignment="1" applyProtection="1">
      <alignment horizontal="center" vertical="center"/>
      <protection locked="0"/>
    </xf>
    <xf numFmtId="166" fontId="6" fillId="5" borderId="9" xfId="0" applyNumberFormat="1" applyFont="1" applyFill="1" applyBorder="1" applyAlignment="1">
      <alignment horizontal="center" vertical="center"/>
    </xf>
    <xf numFmtId="166" fontId="0" fillId="2" borderId="5" xfId="0" applyNumberFormat="1" applyFill="1" applyBorder="1" applyAlignment="1" applyProtection="1">
      <alignment horizontal="center" vertical="center"/>
      <protection locked="0"/>
    </xf>
    <xf numFmtId="166" fontId="15" fillId="2" borderId="8" xfId="0" applyNumberFormat="1" applyFont="1" applyFill="1" applyBorder="1" applyAlignment="1" applyProtection="1">
      <alignment horizontal="center" vertical="center"/>
      <protection locked="0"/>
    </xf>
    <xf numFmtId="166" fontId="16" fillId="5" borderId="9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/>
    </xf>
    <xf numFmtId="43" fontId="5" fillId="10" borderId="10" xfId="1" applyFont="1" applyFill="1" applyBorder="1" applyAlignment="1">
      <alignment horizontal="center" vertical="center" wrapText="1"/>
    </xf>
    <xf numFmtId="43" fontId="5" fillId="10" borderId="23" xfId="1" applyFont="1" applyFill="1" applyBorder="1" applyAlignment="1">
      <alignment horizontal="center" vertical="center"/>
    </xf>
    <xf numFmtId="43" fontId="5" fillId="10" borderId="12" xfId="1" applyFont="1" applyFill="1" applyBorder="1" applyAlignment="1">
      <alignment horizontal="center" vertical="center" wrapText="1"/>
    </xf>
    <xf numFmtId="43" fontId="5" fillId="10" borderId="24" xfId="1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indent="2"/>
    </xf>
    <xf numFmtId="0" fontId="7" fillId="4" borderId="4" xfId="0" applyFont="1" applyFill="1" applyBorder="1" applyAlignment="1">
      <alignment horizontal="left" vertical="center" indent="2"/>
    </xf>
    <xf numFmtId="0" fontId="7" fillId="4" borderId="19" xfId="0" applyFont="1" applyFill="1" applyBorder="1" applyAlignment="1">
      <alignment horizontal="left" vertical="center" indent="2"/>
    </xf>
    <xf numFmtId="0" fontId="4" fillId="4" borderId="1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43" fontId="5" fillId="10" borderId="36" xfId="1" applyFont="1" applyFill="1" applyBorder="1" applyAlignment="1">
      <alignment horizontal="center" vertical="center" wrapText="1"/>
    </xf>
    <xf numFmtId="43" fontId="5" fillId="6" borderId="35" xfId="1" applyFont="1" applyFill="1" applyBorder="1" applyAlignment="1">
      <alignment horizontal="center" vertical="center" wrapText="1"/>
    </xf>
    <xf numFmtId="43" fontId="5" fillId="6" borderId="23" xfId="1" applyFont="1" applyFill="1" applyBorder="1" applyAlignment="1">
      <alignment horizontal="center" vertical="center"/>
    </xf>
    <xf numFmtId="43" fontId="5" fillId="6" borderId="36" xfId="1" applyFont="1" applyFill="1" applyBorder="1" applyAlignment="1">
      <alignment horizontal="center" vertical="center" wrapText="1"/>
    </xf>
    <xf numFmtId="43" fontId="5" fillId="6" borderId="24" xfId="1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43" fontId="5" fillId="10" borderId="35" xfId="1" applyFont="1" applyFill="1" applyBorder="1" applyAlignment="1">
      <alignment horizontal="center" vertical="center" wrapText="1"/>
    </xf>
    <xf numFmtId="43" fontId="5" fillId="6" borderId="24" xfId="1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indent="2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1" fillId="2" borderId="20" xfId="0" applyFont="1" applyFill="1" applyBorder="1" applyAlignment="1">
      <alignment horizontal="left"/>
    </xf>
    <xf numFmtId="43" fontId="5" fillId="6" borderId="23" xfId="1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48382</xdr:colOff>
      <xdr:row>1</xdr:row>
      <xdr:rowOff>95251</xdr:rowOff>
    </xdr:from>
    <xdr:to>
      <xdr:col>8</xdr:col>
      <xdr:colOff>211666</xdr:colOff>
      <xdr:row>2</xdr:row>
      <xdr:rowOff>63586</xdr:rowOff>
    </xdr:to>
    <xdr:sp macro="" textlink="">
      <xdr:nvSpPr>
        <xdr:cNvPr id="2" name="Pentagon 4">
          <a:extLst>
            <a:ext uri="{FF2B5EF4-FFF2-40B4-BE49-F238E27FC236}">
              <a16:creationId xmlns:a16="http://schemas.microsoft.com/office/drawing/2014/main" id="{42CFA328-2820-4768-9570-A555474D47F8}"/>
            </a:ext>
          </a:extLst>
        </xdr:cNvPr>
        <xdr:cNvSpPr/>
      </xdr:nvSpPr>
      <xdr:spPr>
        <a:xfrm>
          <a:off x="4832049" y="402168"/>
          <a:ext cx="1094617" cy="201168"/>
        </a:xfrm>
        <a:prstGeom prst="homePlat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>
              <a:solidFill>
                <a:schemeClr val="bg1"/>
              </a:solidFill>
            </a:rPr>
            <a:t>PREP</a:t>
          </a:r>
        </a:p>
      </xdr:txBody>
    </xdr:sp>
    <xdr:clientData/>
  </xdr:twoCellAnchor>
  <xdr:twoCellAnchor>
    <xdr:from>
      <xdr:col>7</xdr:col>
      <xdr:colOff>84668</xdr:colOff>
      <xdr:row>2</xdr:row>
      <xdr:rowOff>158750</xdr:rowOff>
    </xdr:from>
    <xdr:to>
      <xdr:col>13</xdr:col>
      <xdr:colOff>571500</xdr:colOff>
      <xdr:row>3</xdr:row>
      <xdr:rowOff>137668</xdr:rowOff>
    </xdr:to>
    <xdr:sp macro="" textlink="">
      <xdr:nvSpPr>
        <xdr:cNvPr id="3" name="Pentagon 4">
          <a:extLst>
            <a:ext uri="{FF2B5EF4-FFF2-40B4-BE49-F238E27FC236}">
              <a16:creationId xmlns:a16="http://schemas.microsoft.com/office/drawing/2014/main" id="{664DE232-2BE9-49E5-B726-F3D856488DD8}"/>
            </a:ext>
          </a:extLst>
        </xdr:cNvPr>
        <xdr:cNvSpPr/>
      </xdr:nvSpPr>
      <xdr:spPr>
        <a:xfrm>
          <a:off x="6614585" y="698500"/>
          <a:ext cx="3979332" cy="222335"/>
        </a:xfrm>
        <a:prstGeom prst="homePlate">
          <a:avLst/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>
              <a:solidFill>
                <a:schemeClr val="bg1"/>
              </a:solidFill>
            </a:rPr>
            <a:t>MIGRATION</a:t>
          </a:r>
        </a:p>
      </xdr:txBody>
    </xdr:sp>
    <xdr:clientData/>
  </xdr:twoCellAnchor>
  <xdr:twoCellAnchor>
    <xdr:from>
      <xdr:col>13</xdr:col>
      <xdr:colOff>476249</xdr:colOff>
      <xdr:row>4</xdr:row>
      <xdr:rowOff>10582</xdr:rowOff>
    </xdr:from>
    <xdr:to>
      <xdr:col>25</xdr:col>
      <xdr:colOff>412750</xdr:colOff>
      <xdr:row>5</xdr:row>
      <xdr:rowOff>10583</xdr:rowOff>
    </xdr:to>
    <xdr:sp macro="" textlink="">
      <xdr:nvSpPr>
        <xdr:cNvPr id="4" name="Pentagon 4">
          <a:extLst>
            <a:ext uri="{FF2B5EF4-FFF2-40B4-BE49-F238E27FC236}">
              <a16:creationId xmlns:a16="http://schemas.microsoft.com/office/drawing/2014/main" id="{2C46765E-DA9C-4A65-80C1-D5F1EB706DF4}"/>
            </a:ext>
          </a:extLst>
        </xdr:cNvPr>
        <xdr:cNvSpPr/>
      </xdr:nvSpPr>
      <xdr:spPr>
        <a:xfrm>
          <a:off x="10498666" y="984249"/>
          <a:ext cx="6921501" cy="190501"/>
        </a:xfrm>
        <a:prstGeom prst="homePlate">
          <a:avLst/>
        </a:prstGeom>
        <a:solidFill>
          <a:schemeClr val="accent5">
            <a:lumMod val="75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>
              <a:solidFill>
                <a:schemeClr val="bg1"/>
              </a:solidFill>
            </a:rPr>
            <a:t>WARRANTY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ow, Bob" id="{D0384FFE-6CB6-4EB5-B602-BF6C0295CFCF}" userId="S::Bob.Brow@jud.ca.gov::aa8ad74a-305c-4b35-ae08-88238e3cde8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2AA1-B303-4649-BBF6-F97886A8C42C}">
  <dimension ref="A1:BZ92"/>
  <sheetViews>
    <sheetView tabSelected="1" topLeftCell="C1" zoomScale="90" zoomScaleNormal="90" workbookViewId="0">
      <pane ySplit="10" topLeftCell="A11" activePane="bottomLeft" state="frozen"/>
      <selection pane="bottomLeft" activeCell="T26" sqref="T26"/>
    </sheetView>
  </sheetViews>
  <sheetFormatPr defaultColWidth="8.88671875" defaultRowHeight="14.4" outlineLevelRow="1" outlineLevelCol="1" x14ac:dyDescent="0.3"/>
  <cols>
    <col min="1" max="1" width="33.5546875" style="3" customWidth="1"/>
    <col min="2" max="2" width="11.33203125" customWidth="1" outlineLevel="1"/>
    <col min="3" max="3" width="10.6640625" customWidth="1"/>
    <col min="4" max="4" width="16" customWidth="1"/>
    <col min="5" max="31" width="8.6640625" customWidth="1"/>
    <col min="32" max="37" width="14.5546875" style="5" customWidth="1"/>
    <col min="38" max="39" width="12.5546875" style="5" customWidth="1"/>
    <col min="45" max="78" width="8.88671875" style="1"/>
  </cols>
  <sheetData>
    <row r="1" spans="1:44" s="1" customFormat="1" ht="24" customHeight="1" thickBot="1" x14ac:dyDescent="0.35">
      <c r="A1" s="24" t="s">
        <v>10</v>
      </c>
      <c r="B1" s="25">
        <v>43922</v>
      </c>
      <c r="P1" s="119" t="s">
        <v>18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4"/>
      <c r="AG1" s="4"/>
      <c r="AH1" s="4"/>
      <c r="AI1" s="4"/>
      <c r="AJ1" s="4"/>
      <c r="AK1" s="4"/>
      <c r="AL1" s="4"/>
      <c r="AM1" s="4"/>
    </row>
    <row r="2" spans="1:44" s="1" customFormat="1" ht="18.600000000000001" customHeight="1" x14ac:dyDescent="0.3">
      <c r="A2" s="106" t="s">
        <v>0</v>
      </c>
      <c r="B2" s="107"/>
      <c r="C2" s="107"/>
      <c r="D2" s="10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44" s="1" customFormat="1" ht="18.75" customHeight="1" thickBot="1" x14ac:dyDescent="0.35">
      <c r="A3" s="109"/>
      <c r="B3" s="110"/>
      <c r="C3" s="110"/>
      <c r="D3" s="111"/>
    </row>
    <row r="4" spans="1:44" s="1" customFormat="1" x14ac:dyDescent="0.3">
      <c r="A4" s="112" t="s">
        <v>19</v>
      </c>
      <c r="B4" s="112"/>
      <c r="C4" s="112"/>
      <c r="D4" s="112"/>
    </row>
    <row r="5" spans="1:44" s="1" customFormat="1" x14ac:dyDescent="0.3">
      <c r="A5" s="113" t="s">
        <v>15</v>
      </c>
      <c r="B5" s="114"/>
      <c r="C5" s="114"/>
      <c r="D5" s="114"/>
      <c r="E5" s="10"/>
      <c r="F5" s="10"/>
      <c r="G5" s="10"/>
    </row>
    <row r="6" spans="1:44" s="1" customFormat="1" ht="15" thickBot="1" x14ac:dyDescent="0.35">
      <c r="A6" s="120" t="s">
        <v>16</v>
      </c>
      <c r="B6" s="120"/>
      <c r="C6" s="120"/>
      <c r="D6" s="120"/>
      <c r="E6" s="10"/>
      <c r="F6" s="10"/>
      <c r="G6" s="10"/>
    </row>
    <row r="7" spans="1:44" ht="15" thickBot="1" x14ac:dyDescent="0.35">
      <c r="A7" s="115" t="s">
        <v>20</v>
      </c>
      <c r="B7" s="115"/>
      <c r="C7" s="115"/>
      <c r="D7" s="1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17" t="s">
        <v>11</v>
      </c>
      <c r="AG7" s="118"/>
      <c r="AH7" s="61" t="s">
        <v>12</v>
      </c>
      <c r="AI7" s="62"/>
      <c r="AJ7" s="61" t="s">
        <v>13</v>
      </c>
      <c r="AK7" s="62"/>
      <c r="AL7" s="1"/>
      <c r="AM7" s="1"/>
      <c r="AN7" s="1"/>
      <c r="AO7" s="1"/>
      <c r="AP7" s="1"/>
      <c r="AQ7" s="1"/>
      <c r="AR7" s="1"/>
    </row>
    <row r="8" spans="1:44" ht="15" customHeight="1" thickBot="1" x14ac:dyDescent="0.35">
      <c r="A8" s="94" t="s">
        <v>1</v>
      </c>
      <c r="B8" s="95" t="s">
        <v>2</v>
      </c>
      <c r="C8" s="98" t="s">
        <v>3</v>
      </c>
      <c r="D8" s="101" t="s">
        <v>4</v>
      </c>
      <c r="E8" s="104" t="s">
        <v>17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54" t="str">
        <f>"Fiscal Year"&amp;CHAR(10)&amp;AF$7&amp;CHAR(10)&amp;"Hours"</f>
        <v>Fiscal Year
FY 19/20
Hours</v>
      </c>
      <c r="AG8" s="56" t="str">
        <f>"Fiscal Year"&amp;CHAR(10)&amp;AF$7&amp;CHAR(10)&amp;"Dollars"</f>
        <v>Fiscal Year
FY 19/20
Dollars</v>
      </c>
      <c r="AH8" s="116" t="str">
        <f>"Fiscal Year"&amp;CHAR(10)&amp;AH$7&amp;CHAR(10)&amp;"Hours"</f>
        <v>Fiscal Year
FY 20/21
Hours</v>
      </c>
      <c r="AI8" s="92" t="str">
        <f>"Fiscal Year"&amp;CHAR(10)&amp;AH$7&amp;CHAR(10)&amp;"Dollars"</f>
        <v>Fiscal Year
FY 20/21
Dollars</v>
      </c>
      <c r="AJ8" s="93" t="str">
        <f t="shared" ref="AJ8" si="0">"Fiscal Year"&amp;CHAR(10)&amp;AJ$7&amp;CHAR(10)&amp;"Hours"</f>
        <v>Fiscal Year
FY 21/22
Hours</v>
      </c>
      <c r="AK8" s="58" t="str">
        <f t="shared" ref="AK8" si="1">"Fiscal Year"&amp;CHAR(10)&amp;AJ$7&amp;CHAR(10)&amp;"Dollars"</f>
        <v>Fiscal Year
FY 21/22
Dollars</v>
      </c>
      <c r="AL8" s="52" t="s">
        <v>5</v>
      </c>
      <c r="AM8" s="63" t="s">
        <v>14</v>
      </c>
      <c r="AN8" s="1"/>
      <c r="AO8" s="1"/>
      <c r="AP8" s="1"/>
      <c r="AQ8" s="1"/>
      <c r="AR8" s="1"/>
    </row>
    <row r="9" spans="1:44" ht="17.100000000000001" customHeight="1" thickBot="1" x14ac:dyDescent="0.35">
      <c r="A9" s="66"/>
      <c r="B9" s="96"/>
      <c r="C9" s="99"/>
      <c r="D9" s="102"/>
      <c r="E9" s="77" t="str">
        <f>"FY "&amp;IF(MONTH(E10)&gt;6,YEAR(E10)-2000&amp;"/"&amp;YEAR(E10)-1999,YEAR(E10)-2001&amp;"/"&amp;YEAR(E10)-2000)</f>
        <v>FY 19/20</v>
      </c>
      <c r="F9" s="78"/>
      <c r="G9" s="79"/>
      <c r="H9" s="77" t="str">
        <f>"FY "&amp;IF(MONTH(H10)&gt;6,YEAR(H10)-2000&amp;"/"&amp;YEAR(H10)-1999,YEAR(H10)-2001&amp;"/"&amp;YEAR(H10)-2000)</f>
        <v>FY 20/21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77" t="str">
        <f>"FY "&amp;IF(MONTH(T10)&gt;6,YEAR(T10)-2000&amp;"/"&amp;YEAR(T10)-1999,YEAR(T10)-2001&amp;"/"&amp;YEAR(T10)-2000)</f>
        <v>FY 21/22</v>
      </c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55"/>
      <c r="AG9" s="57"/>
      <c r="AH9" s="84"/>
      <c r="AI9" s="86"/>
      <c r="AJ9" s="88"/>
      <c r="AK9" s="59"/>
      <c r="AL9" s="53"/>
      <c r="AM9" s="64"/>
      <c r="AN9" s="1"/>
      <c r="AO9" s="1"/>
      <c r="AP9" s="1"/>
      <c r="AQ9" s="1"/>
      <c r="AR9" s="1"/>
    </row>
    <row r="10" spans="1:44" ht="33.75" customHeight="1" thickBot="1" x14ac:dyDescent="0.35">
      <c r="A10" s="67"/>
      <c r="B10" s="97"/>
      <c r="C10" s="100"/>
      <c r="D10" s="103"/>
      <c r="E10" s="45">
        <f>B1</f>
        <v>43922</v>
      </c>
      <c r="F10" s="45">
        <f>EOMONTH(E10,0)+1</f>
        <v>43952</v>
      </c>
      <c r="G10" s="45">
        <f>EOMONTH(F10,0)+1</f>
        <v>43983</v>
      </c>
      <c r="H10" s="46">
        <f>EOMONTH(G10,0)+1</f>
        <v>44013</v>
      </c>
      <c r="I10" s="46">
        <f t="shared" ref="I10:AE10" si="2">EOMONTH(H10,0)+1</f>
        <v>44044</v>
      </c>
      <c r="J10" s="46">
        <f t="shared" si="2"/>
        <v>44075</v>
      </c>
      <c r="K10" s="46">
        <f t="shared" si="2"/>
        <v>44105</v>
      </c>
      <c r="L10" s="46">
        <f t="shared" si="2"/>
        <v>44136</v>
      </c>
      <c r="M10" s="46">
        <f t="shared" si="2"/>
        <v>44166</v>
      </c>
      <c r="N10" s="46">
        <f t="shared" si="2"/>
        <v>44197</v>
      </c>
      <c r="O10" s="46">
        <f t="shared" si="2"/>
        <v>44228</v>
      </c>
      <c r="P10" s="46">
        <f t="shared" si="2"/>
        <v>44256</v>
      </c>
      <c r="Q10" s="46">
        <f t="shared" si="2"/>
        <v>44287</v>
      </c>
      <c r="R10" s="46">
        <f t="shared" si="2"/>
        <v>44317</v>
      </c>
      <c r="S10" s="46">
        <f t="shared" si="2"/>
        <v>44348</v>
      </c>
      <c r="T10" s="46">
        <f t="shared" si="2"/>
        <v>44378</v>
      </c>
      <c r="U10" s="46">
        <f t="shared" si="2"/>
        <v>44409</v>
      </c>
      <c r="V10" s="46">
        <f t="shared" si="2"/>
        <v>44440</v>
      </c>
      <c r="W10" s="46">
        <f t="shared" si="2"/>
        <v>44470</v>
      </c>
      <c r="X10" s="46">
        <f t="shared" si="2"/>
        <v>44501</v>
      </c>
      <c r="Y10" s="46">
        <f t="shared" si="2"/>
        <v>44531</v>
      </c>
      <c r="Z10" s="46">
        <f t="shared" si="2"/>
        <v>44562</v>
      </c>
      <c r="AA10" s="46">
        <f t="shared" si="2"/>
        <v>44593</v>
      </c>
      <c r="AB10" s="46">
        <f t="shared" si="2"/>
        <v>44621</v>
      </c>
      <c r="AC10" s="46">
        <f t="shared" si="2"/>
        <v>44652</v>
      </c>
      <c r="AD10" s="46">
        <f t="shared" si="2"/>
        <v>44682</v>
      </c>
      <c r="AE10" s="46">
        <f t="shared" si="2"/>
        <v>44713</v>
      </c>
      <c r="AF10" s="55" t="s">
        <v>6</v>
      </c>
      <c r="AG10" s="57" t="s">
        <v>6</v>
      </c>
      <c r="AH10" s="84" t="s">
        <v>6</v>
      </c>
      <c r="AI10" s="86" t="s">
        <v>6</v>
      </c>
      <c r="AJ10" s="89" t="s">
        <v>6</v>
      </c>
      <c r="AK10" s="60" t="s">
        <v>6</v>
      </c>
      <c r="AL10" s="53"/>
      <c r="AM10" s="64"/>
      <c r="AN10" s="1"/>
      <c r="AO10" s="1"/>
      <c r="AP10" s="1"/>
      <c r="AQ10" s="1"/>
      <c r="AR10" s="1"/>
    </row>
    <row r="11" spans="1:44" outlineLevel="1" x14ac:dyDescent="0.3">
      <c r="A11" s="31" t="s">
        <v>21</v>
      </c>
      <c r="B11" s="42">
        <v>0</v>
      </c>
      <c r="C11" s="35">
        <f t="shared" ref="C11:C16" si="3">SUM(E11:AE11)</f>
        <v>0</v>
      </c>
      <c r="D11" s="40">
        <f t="shared" ref="D11:D16" si="4">B11*C11</f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28">
        <f t="shared" ref="AF11:AF16" ca="1" si="5">SUM(OFFSET($E11,0,-1+MATCH(AF$7,$E$9:$AE$9,0),1,CHOOSE(MONTH($B$1),6,5,4,3,2,1,12,11,10,9,8,7)))</f>
        <v>0</v>
      </c>
      <c r="AG11" s="29">
        <f ca="1">AF11*$B11</f>
        <v>0</v>
      </c>
      <c r="AH11" s="28">
        <f t="shared" ref="AH11:AH16" ca="1" si="6">SUM(OFFSET($E11,0,-1+MATCH(AH$7,$E$9:$AE$9,0),1,12))</f>
        <v>0</v>
      </c>
      <c r="AI11" s="29">
        <f ca="1">AH11*$B11</f>
        <v>0</v>
      </c>
      <c r="AJ11" s="28">
        <f t="shared" ref="AJ11:AJ16" ca="1" si="7">SUM(OFFSET($E11,0,-1+MATCH(AJ$7,$E$9:$AE$9,0),1,12))</f>
        <v>0</v>
      </c>
      <c r="AK11" s="29">
        <f ca="1">AJ11*$B11</f>
        <v>0</v>
      </c>
      <c r="AL11" s="28">
        <f t="shared" ref="AL11:AL16" ca="1" si="8">SUMIF($AF$8:$AK$8,"*Hours",$AF11:$AK11)</f>
        <v>0</v>
      </c>
      <c r="AM11" s="29">
        <f t="shared" ref="AM11:AM16" ca="1" si="9">SUMIF($AF$8:$AK$8,"*Dollars",$AF11:$AK11)</f>
        <v>0</v>
      </c>
      <c r="AN11" s="1"/>
      <c r="AO11" s="1"/>
      <c r="AP11" s="1"/>
      <c r="AQ11" s="1"/>
      <c r="AR11" s="1"/>
    </row>
    <row r="12" spans="1:44" outlineLevel="1" x14ac:dyDescent="0.3">
      <c r="A12" s="32" t="s">
        <v>22</v>
      </c>
      <c r="B12" s="43">
        <v>0</v>
      </c>
      <c r="C12" s="37">
        <f t="shared" si="3"/>
        <v>0</v>
      </c>
      <c r="D12" s="41">
        <f t="shared" si="4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>
        <f t="shared" ca="1" si="5"/>
        <v>0</v>
      </c>
      <c r="AG12" s="29">
        <f t="shared" ref="AG12:AI16" ca="1" si="10">AF12*$B12</f>
        <v>0</v>
      </c>
      <c r="AH12" s="28">
        <f t="shared" ca="1" si="6"/>
        <v>0</v>
      </c>
      <c r="AI12" s="29">
        <f t="shared" ca="1" si="10"/>
        <v>0</v>
      </c>
      <c r="AJ12" s="28">
        <f t="shared" ca="1" si="7"/>
        <v>0</v>
      </c>
      <c r="AK12" s="29">
        <f t="shared" ref="AK12:AK16" ca="1" si="11">AJ12*$B12</f>
        <v>0</v>
      </c>
      <c r="AL12" s="28">
        <f t="shared" ca="1" si="8"/>
        <v>0</v>
      </c>
      <c r="AM12" s="29">
        <f t="shared" ca="1" si="9"/>
        <v>0</v>
      </c>
      <c r="AN12" s="1"/>
      <c r="AO12" s="1"/>
      <c r="AP12" s="1"/>
      <c r="AQ12" s="1"/>
      <c r="AR12" s="1"/>
    </row>
    <row r="13" spans="1:44" outlineLevel="1" x14ac:dyDescent="0.3">
      <c r="A13" s="32" t="s">
        <v>9</v>
      </c>
      <c r="B13" s="43">
        <v>0</v>
      </c>
      <c r="C13" s="37">
        <f t="shared" si="3"/>
        <v>0</v>
      </c>
      <c r="D13" s="41">
        <f t="shared" si="4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28">
        <f t="shared" ca="1" si="5"/>
        <v>0</v>
      </c>
      <c r="AG13" s="29">
        <f t="shared" ca="1" si="10"/>
        <v>0</v>
      </c>
      <c r="AH13" s="28">
        <f t="shared" ca="1" si="6"/>
        <v>0</v>
      </c>
      <c r="AI13" s="29">
        <f t="shared" ca="1" si="10"/>
        <v>0</v>
      </c>
      <c r="AJ13" s="28">
        <f t="shared" ca="1" si="7"/>
        <v>0</v>
      </c>
      <c r="AK13" s="29">
        <f t="shared" ca="1" si="11"/>
        <v>0</v>
      </c>
      <c r="AL13" s="28">
        <f t="shared" ca="1" si="8"/>
        <v>0</v>
      </c>
      <c r="AM13" s="29">
        <f t="shared" ca="1" si="9"/>
        <v>0</v>
      </c>
      <c r="AN13" s="1"/>
      <c r="AO13" s="1"/>
      <c r="AP13" s="1"/>
      <c r="AQ13" s="1"/>
      <c r="AR13" s="1"/>
    </row>
    <row r="14" spans="1:44" outlineLevel="1" x14ac:dyDescent="0.3">
      <c r="A14" s="32" t="s">
        <v>9</v>
      </c>
      <c r="B14" s="43">
        <v>0</v>
      </c>
      <c r="C14" s="37">
        <f t="shared" si="3"/>
        <v>0</v>
      </c>
      <c r="D14" s="41">
        <f t="shared" si="4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>
        <f t="shared" ca="1" si="5"/>
        <v>0</v>
      </c>
      <c r="AG14" s="29">
        <f t="shared" ca="1" si="10"/>
        <v>0</v>
      </c>
      <c r="AH14" s="28">
        <f t="shared" ca="1" si="6"/>
        <v>0</v>
      </c>
      <c r="AI14" s="29">
        <f t="shared" ca="1" si="10"/>
        <v>0</v>
      </c>
      <c r="AJ14" s="28">
        <f t="shared" ca="1" si="7"/>
        <v>0</v>
      </c>
      <c r="AK14" s="29">
        <f t="shared" ca="1" si="11"/>
        <v>0</v>
      </c>
      <c r="AL14" s="28">
        <f t="shared" ca="1" si="8"/>
        <v>0</v>
      </c>
      <c r="AM14" s="29">
        <f t="shared" ca="1" si="9"/>
        <v>0</v>
      </c>
      <c r="AN14" s="1"/>
      <c r="AO14" s="1"/>
      <c r="AP14" s="1"/>
      <c r="AQ14" s="1"/>
      <c r="AR14" s="1"/>
    </row>
    <row r="15" spans="1:44" outlineLevel="1" x14ac:dyDescent="0.3">
      <c r="A15" s="32" t="s">
        <v>9</v>
      </c>
      <c r="B15" s="43">
        <v>0</v>
      </c>
      <c r="C15" s="37">
        <f t="shared" si="3"/>
        <v>0</v>
      </c>
      <c r="D15" s="41">
        <f t="shared" si="4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28">
        <f t="shared" ca="1" si="5"/>
        <v>0</v>
      </c>
      <c r="AG15" s="29">
        <f t="shared" ca="1" si="10"/>
        <v>0</v>
      </c>
      <c r="AH15" s="28">
        <f t="shared" ca="1" si="6"/>
        <v>0</v>
      </c>
      <c r="AI15" s="29">
        <f t="shared" ca="1" si="10"/>
        <v>0</v>
      </c>
      <c r="AJ15" s="28">
        <f t="shared" ca="1" si="7"/>
        <v>0</v>
      </c>
      <c r="AK15" s="29">
        <f t="shared" ca="1" si="11"/>
        <v>0</v>
      </c>
      <c r="AL15" s="28">
        <f t="shared" ca="1" si="8"/>
        <v>0</v>
      </c>
      <c r="AM15" s="29">
        <f t="shared" ca="1" si="9"/>
        <v>0</v>
      </c>
      <c r="AN15" s="1"/>
      <c r="AO15" s="1"/>
      <c r="AP15" s="1"/>
      <c r="AQ15" s="1"/>
      <c r="AR15" s="1"/>
    </row>
    <row r="16" spans="1:44" outlineLevel="1" x14ac:dyDescent="0.3">
      <c r="A16" s="32" t="s">
        <v>9</v>
      </c>
      <c r="B16" s="43">
        <v>0</v>
      </c>
      <c r="C16" s="37">
        <f t="shared" si="3"/>
        <v>0</v>
      </c>
      <c r="D16" s="41">
        <f t="shared" si="4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>
        <f t="shared" ca="1" si="5"/>
        <v>0</v>
      </c>
      <c r="AG16" s="29">
        <f t="shared" ca="1" si="10"/>
        <v>0</v>
      </c>
      <c r="AH16" s="28">
        <f t="shared" ca="1" si="6"/>
        <v>0</v>
      </c>
      <c r="AI16" s="29">
        <f t="shared" ca="1" si="10"/>
        <v>0</v>
      </c>
      <c r="AJ16" s="28">
        <f t="shared" ca="1" si="7"/>
        <v>0</v>
      </c>
      <c r="AK16" s="29">
        <f t="shared" ca="1" si="11"/>
        <v>0</v>
      </c>
      <c r="AL16" s="28">
        <f t="shared" ca="1" si="8"/>
        <v>0</v>
      </c>
      <c r="AM16" s="29">
        <f t="shared" ca="1" si="9"/>
        <v>0</v>
      </c>
      <c r="AN16" s="1"/>
      <c r="AO16" s="1"/>
      <c r="AP16" s="1"/>
      <c r="AQ16" s="1"/>
      <c r="AR16" s="1"/>
    </row>
    <row r="17" spans="1:44" ht="15" thickBot="1" x14ac:dyDescent="0.35">
      <c r="A17" s="20" t="s">
        <v>7</v>
      </c>
      <c r="B17" s="21"/>
      <c r="C17" s="21">
        <f>SUM(C11:C16)</f>
        <v>0</v>
      </c>
      <c r="D17" s="22">
        <f>SUM(D11:D16)</f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26">
        <f t="shared" ref="AF17:AK17" ca="1" si="12">SUM(AF11:AF16)</f>
        <v>0</v>
      </c>
      <c r="AG17" s="27">
        <f t="shared" ca="1" si="12"/>
        <v>0</v>
      </c>
      <c r="AH17" s="26">
        <f t="shared" ca="1" si="12"/>
        <v>0</v>
      </c>
      <c r="AI17" s="27">
        <f t="shared" ca="1" si="12"/>
        <v>0</v>
      </c>
      <c r="AJ17" s="26">
        <f t="shared" ca="1" si="12"/>
        <v>0</v>
      </c>
      <c r="AK17" s="27">
        <f t="shared" ca="1" si="12"/>
        <v>0</v>
      </c>
      <c r="AL17" s="11">
        <f ca="1">AH17+AJ17</f>
        <v>0</v>
      </c>
      <c r="AM17" s="44">
        <f ca="1">AI17+AK17</f>
        <v>0</v>
      </c>
      <c r="AN17" s="1"/>
      <c r="AO17" s="1"/>
      <c r="AP17" s="1"/>
      <c r="AQ17" s="1"/>
      <c r="AR17" s="1"/>
    </row>
    <row r="18" spans="1:44" ht="15" customHeight="1" thickTop="1" x14ac:dyDescent="0.3">
      <c r="A18" s="65" t="s">
        <v>8</v>
      </c>
      <c r="B18" s="68" t="s">
        <v>2</v>
      </c>
      <c r="C18" s="71" t="s">
        <v>3</v>
      </c>
      <c r="D18" s="74" t="s">
        <v>4</v>
      </c>
      <c r="E18" s="8"/>
      <c r="F18" s="8"/>
      <c r="G18" s="8"/>
      <c r="H18" s="8"/>
      <c r="I18" s="9"/>
      <c r="J18" s="8"/>
      <c r="K18" s="8"/>
      <c r="L18" s="8"/>
      <c r="M18" s="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1" t="str">
        <f>AF$8</f>
        <v>Fiscal Year
FY 19/20
Hours</v>
      </c>
      <c r="AG18" s="82" t="str">
        <f t="shared" ref="AG18:AM18" si="13">AG$8</f>
        <v>Fiscal Year
FY 19/20
Dollars</v>
      </c>
      <c r="AH18" s="83" t="str">
        <f>AH$8</f>
        <v>Fiscal Year
FY 20/21
Hours</v>
      </c>
      <c r="AI18" s="85" t="str">
        <f t="shared" si="13"/>
        <v>Fiscal Year
FY 20/21
Dollars</v>
      </c>
      <c r="AJ18" s="87" t="str">
        <f t="shared" si="13"/>
        <v>Fiscal Year
FY 21/22
Hours</v>
      </c>
      <c r="AK18" s="90" t="str">
        <f t="shared" si="13"/>
        <v>Fiscal Year
FY 21/22
Dollars</v>
      </c>
      <c r="AL18" s="81" t="str">
        <f t="shared" si="13"/>
        <v>TOTAL HOURS</v>
      </c>
      <c r="AM18" s="80" t="str">
        <f t="shared" si="13"/>
        <v>TOTAL DOLLARS</v>
      </c>
      <c r="AN18" s="1"/>
      <c r="AO18" s="1"/>
      <c r="AP18" s="1"/>
      <c r="AQ18" s="1"/>
      <c r="AR18" s="1"/>
    </row>
    <row r="19" spans="1:44" ht="15" customHeight="1" x14ac:dyDescent="0.3">
      <c r="A19" s="66"/>
      <c r="B19" s="69"/>
      <c r="C19" s="72"/>
      <c r="D19" s="75"/>
      <c r="E19" s="8"/>
      <c r="F19" s="8"/>
      <c r="G19" s="8"/>
      <c r="H19" s="8"/>
      <c r="I19" s="9"/>
      <c r="J19" s="8"/>
      <c r="K19" s="8"/>
      <c r="L19" s="8"/>
      <c r="M19" s="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55"/>
      <c r="AG19" s="57"/>
      <c r="AH19" s="84"/>
      <c r="AI19" s="86"/>
      <c r="AJ19" s="88"/>
      <c r="AK19" s="59"/>
      <c r="AL19" s="53"/>
      <c r="AM19" s="64"/>
      <c r="AN19" s="1"/>
      <c r="AO19" s="1"/>
      <c r="AP19" s="1"/>
      <c r="AQ19" s="1"/>
      <c r="AR19" s="1"/>
    </row>
    <row r="20" spans="1:44" ht="15" customHeight="1" thickBot="1" x14ac:dyDescent="0.35">
      <c r="A20" s="67"/>
      <c r="B20" s="70"/>
      <c r="C20" s="73"/>
      <c r="D20" s="76"/>
      <c r="E20" s="8"/>
      <c r="F20" s="8"/>
      <c r="G20" s="8"/>
      <c r="H20" s="8"/>
      <c r="I20" s="9"/>
      <c r="J20" s="8"/>
      <c r="K20" s="8"/>
      <c r="L20" s="8"/>
      <c r="M20" s="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5" t="s">
        <v>6</v>
      </c>
      <c r="AG20" s="57" t="s">
        <v>6</v>
      </c>
      <c r="AH20" s="84" t="s">
        <v>6</v>
      </c>
      <c r="AI20" s="86" t="s">
        <v>6</v>
      </c>
      <c r="AJ20" s="89" t="s">
        <v>6</v>
      </c>
      <c r="AK20" s="60" t="s">
        <v>6</v>
      </c>
      <c r="AL20" s="53" t="s">
        <v>6</v>
      </c>
      <c r="AM20" s="64" t="s">
        <v>6</v>
      </c>
      <c r="AN20" s="1"/>
      <c r="AO20" s="1"/>
      <c r="AP20" s="1"/>
      <c r="AQ20" s="1"/>
      <c r="AR20" s="1"/>
    </row>
    <row r="21" spans="1:44" ht="15.75" customHeight="1" outlineLevel="1" x14ac:dyDescent="0.3">
      <c r="A21" s="33" t="s">
        <v>23</v>
      </c>
      <c r="B21" s="42">
        <v>0</v>
      </c>
      <c r="C21" s="35">
        <f t="shared" ref="C21:C46" si="14">SUM(E21:AE21)</f>
        <v>0</v>
      </c>
      <c r="D21" s="36">
        <f>B21*C21</f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28">
        <f t="shared" ref="AF21:AF46" ca="1" si="15">SUM(OFFSET($E21,0,-1+MATCH(AF$7,$E$9:$AE$9,0),1,CHOOSE(MONTH($B$1),6,5,4,3,2,1,12,11,10,9,8,7)))</f>
        <v>0</v>
      </c>
      <c r="AG21" s="29">
        <f t="shared" ref="AG21:AI36" ca="1" si="16">AF21*$B21</f>
        <v>0</v>
      </c>
      <c r="AH21" s="28">
        <f t="shared" ref="AH21:AH46" ca="1" si="17">SUM(OFFSET($E21,0,-1+MATCH(AH$7,$E$9:$AE$9,0),1,12))</f>
        <v>0</v>
      </c>
      <c r="AI21" s="29">
        <f t="shared" ca="1" si="16"/>
        <v>0</v>
      </c>
      <c r="AJ21" s="28">
        <f t="shared" ref="AJ21:AJ46" ca="1" si="18">SUM(OFFSET($E21,0,-1+MATCH(AJ$7,$E$9:$AE$9,0),1,12))</f>
        <v>0</v>
      </c>
      <c r="AK21" s="30">
        <f t="shared" ref="AK21:AK46" ca="1" si="19">AJ21*$B21</f>
        <v>0</v>
      </c>
      <c r="AL21" s="28">
        <f t="shared" ref="AL21:AL46" ca="1" si="20">SUMIF($AF$8:$AK$8,"*Hours",$AF21:$AK21)</f>
        <v>0</v>
      </c>
      <c r="AM21" s="29">
        <f t="shared" ref="AM21:AM46" ca="1" si="21">SUMIF($AF$8:$AK$8,"*Dollars",$AF21:$AK21)</f>
        <v>0</v>
      </c>
      <c r="AN21" s="1"/>
      <c r="AO21" s="1"/>
      <c r="AP21" s="1"/>
      <c r="AQ21" s="1"/>
      <c r="AR21" s="1"/>
    </row>
    <row r="22" spans="1:44" ht="15.75" customHeight="1" outlineLevel="1" x14ac:dyDescent="0.3">
      <c r="A22" s="33" t="s">
        <v>23</v>
      </c>
      <c r="B22" s="43">
        <v>0</v>
      </c>
      <c r="C22" s="37">
        <f t="shared" si="14"/>
        <v>0</v>
      </c>
      <c r="D22" s="38">
        <f t="shared" ref="D22:D24" si="22">B22*C22</f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28">
        <f t="shared" ca="1" si="15"/>
        <v>0</v>
      </c>
      <c r="AG22" s="29">
        <f t="shared" ca="1" si="16"/>
        <v>0</v>
      </c>
      <c r="AH22" s="28">
        <f t="shared" ca="1" si="17"/>
        <v>0</v>
      </c>
      <c r="AI22" s="29">
        <f t="shared" ca="1" si="16"/>
        <v>0</v>
      </c>
      <c r="AJ22" s="28">
        <f t="shared" ca="1" si="18"/>
        <v>0</v>
      </c>
      <c r="AK22" s="30">
        <f t="shared" ca="1" si="19"/>
        <v>0</v>
      </c>
      <c r="AL22" s="28">
        <f t="shared" ca="1" si="20"/>
        <v>0</v>
      </c>
      <c r="AM22" s="29">
        <f t="shared" ca="1" si="21"/>
        <v>0</v>
      </c>
      <c r="AN22" s="1"/>
      <c r="AO22" s="1"/>
      <c r="AP22" s="1"/>
      <c r="AQ22" s="1"/>
      <c r="AR22" s="1"/>
    </row>
    <row r="23" spans="1:44" ht="15.75" customHeight="1" outlineLevel="1" x14ac:dyDescent="0.3">
      <c r="A23" s="33" t="s">
        <v>23</v>
      </c>
      <c r="B23" s="43">
        <v>0</v>
      </c>
      <c r="C23" s="37">
        <f t="shared" si="14"/>
        <v>0</v>
      </c>
      <c r="D23" s="38">
        <f t="shared" si="22"/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28">
        <f t="shared" ca="1" si="15"/>
        <v>0</v>
      </c>
      <c r="AG23" s="29">
        <f t="shared" ca="1" si="16"/>
        <v>0</v>
      </c>
      <c r="AH23" s="28">
        <f t="shared" ca="1" si="17"/>
        <v>0</v>
      </c>
      <c r="AI23" s="29">
        <f t="shared" ca="1" si="16"/>
        <v>0</v>
      </c>
      <c r="AJ23" s="28">
        <f t="shared" ca="1" si="18"/>
        <v>0</v>
      </c>
      <c r="AK23" s="30">
        <f t="shared" ca="1" si="19"/>
        <v>0</v>
      </c>
      <c r="AL23" s="28">
        <f t="shared" ca="1" si="20"/>
        <v>0</v>
      </c>
      <c r="AM23" s="29">
        <f t="shared" ca="1" si="21"/>
        <v>0</v>
      </c>
      <c r="AN23" s="1"/>
      <c r="AO23" s="1"/>
      <c r="AP23" s="1"/>
      <c r="AQ23" s="1"/>
      <c r="AR23" s="1"/>
    </row>
    <row r="24" spans="1:44" ht="15.75" customHeight="1" outlineLevel="1" x14ac:dyDescent="0.3">
      <c r="A24" s="33" t="s">
        <v>23</v>
      </c>
      <c r="B24" s="43">
        <v>0</v>
      </c>
      <c r="C24" s="37">
        <f t="shared" si="14"/>
        <v>0</v>
      </c>
      <c r="D24" s="38">
        <f t="shared" si="22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28">
        <f t="shared" ca="1" si="15"/>
        <v>0</v>
      </c>
      <c r="AG24" s="29">
        <f t="shared" ca="1" si="16"/>
        <v>0</v>
      </c>
      <c r="AH24" s="28">
        <f t="shared" ca="1" si="17"/>
        <v>0</v>
      </c>
      <c r="AI24" s="29">
        <f t="shared" ca="1" si="16"/>
        <v>0</v>
      </c>
      <c r="AJ24" s="28">
        <f t="shared" ca="1" si="18"/>
        <v>0</v>
      </c>
      <c r="AK24" s="30">
        <f t="shared" ca="1" si="19"/>
        <v>0</v>
      </c>
      <c r="AL24" s="28">
        <f t="shared" ca="1" si="20"/>
        <v>0</v>
      </c>
      <c r="AM24" s="29">
        <f t="shared" ca="1" si="21"/>
        <v>0</v>
      </c>
      <c r="AN24" s="1"/>
      <c r="AO24" s="1"/>
      <c r="AP24" s="1"/>
      <c r="AQ24" s="1"/>
      <c r="AR24" s="1"/>
    </row>
    <row r="25" spans="1:44" ht="15.75" customHeight="1" outlineLevel="1" x14ac:dyDescent="0.3">
      <c r="A25" s="34" t="s">
        <v>24</v>
      </c>
      <c r="B25" s="43">
        <v>0</v>
      </c>
      <c r="C25" s="37">
        <f t="shared" si="14"/>
        <v>0</v>
      </c>
      <c r="D25" s="39">
        <f>B25*C25</f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28">
        <f t="shared" ca="1" si="15"/>
        <v>0</v>
      </c>
      <c r="AG25" s="29">
        <f t="shared" ca="1" si="16"/>
        <v>0</v>
      </c>
      <c r="AH25" s="28">
        <f t="shared" ca="1" si="17"/>
        <v>0</v>
      </c>
      <c r="AI25" s="29">
        <f t="shared" ca="1" si="16"/>
        <v>0</v>
      </c>
      <c r="AJ25" s="28">
        <f t="shared" ca="1" si="18"/>
        <v>0</v>
      </c>
      <c r="AK25" s="30">
        <f t="shared" ca="1" si="19"/>
        <v>0</v>
      </c>
      <c r="AL25" s="28">
        <f t="shared" ca="1" si="20"/>
        <v>0</v>
      </c>
      <c r="AM25" s="29">
        <f t="shared" ca="1" si="21"/>
        <v>0</v>
      </c>
      <c r="AN25" s="1"/>
      <c r="AO25" s="1"/>
      <c r="AP25" s="1"/>
      <c r="AQ25" s="1"/>
      <c r="AR25" s="1"/>
    </row>
    <row r="26" spans="1:44" ht="15.75" customHeight="1" outlineLevel="1" x14ac:dyDescent="0.3">
      <c r="A26" s="34" t="s">
        <v>24</v>
      </c>
      <c r="B26" s="43">
        <v>0</v>
      </c>
      <c r="C26" s="37">
        <f t="shared" si="14"/>
        <v>0</v>
      </c>
      <c r="D26" s="38">
        <f t="shared" ref="D26:D46" si="23">B26*C26</f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28">
        <f t="shared" ca="1" si="15"/>
        <v>0</v>
      </c>
      <c r="AG26" s="29">
        <f t="shared" ca="1" si="16"/>
        <v>0</v>
      </c>
      <c r="AH26" s="28">
        <f t="shared" ca="1" si="17"/>
        <v>0</v>
      </c>
      <c r="AI26" s="29">
        <f t="shared" ca="1" si="16"/>
        <v>0</v>
      </c>
      <c r="AJ26" s="28">
        <f t="shared" ca="1" si="18"/>
        <v>0</v>
      </c>
      <c r="AK26" s="30">
        <f t="shared" ca="1" si="19"/>
        <v>0</v>
      </c>
      <c r="AL26" s="28">
        <f t="shared" ca="1" si="20"/>
        <v>0</v>
      </c>
      <c r="AM26" s="29">
        <f t="shared" ca="1" si="21"/>
        <v>0</v>
      </c>
      <c r="AN26" s="1"/>
      <c r="AO26" s="1"/>
      <c r="AP26" s="1"/>
      <c r="AQ26" s="1"/>
      <c r="AR26" s="1"/>
    </row>
    <row r="27" spans="1:44" ht="15.75" customHeight="1" outlineLevel="1" x14ac:dyDescent="0.3">
      <c r="A27" s="34" t="s">
        <v>24</v>
      </c>
      <c r="B27" s="43">
        <v>0</v>
      </c>
      <c r="C27" s="37">
        <f t="shared" si="14"/>
        <v>0</v>
      </c>
      <c r="D27" s="38">
        <f t="shared" si="23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28">
        <f t="shared" ca="1" si="15"/>
        <v>0</v>
      </c>
      <c r="AG27" s="29">
        <f t="shared" ca="1" si="16"/>
        <v>0</v>
      </c>
      <c r="AH27" s="28">
        <f t="shared" ca="1" si="17"/>
        <v>0</v>
      </c>
      <c r="AI27" s="29">
        <f t="shared" ca="1" si="16"/>
        <v>0</v>
      </c>
      <c r="AJ27" s="28">
        <f t="shared" ca="1" si="18"/>
        <v>0</v>
      </c>
      <c r="AK27" s="30">
        <f t="shared" ca="1" si="19"/>
        <v>0</v>
      </c>
      <c r="AL27" s="28">
        <f t="shared" ca="1" si="20"/>
        <v>0</v>
      </c>
      <c r="AM27" s="29">
        <f t="shared" ca="1" si="21"/>
        <v>0</v>
      </c>
      <c r="AN27" s="1"/>
      <c r="AO27" s="1"/>
      <c r="AP27" s="1"/>
      <c r="AQ27" s="1"/>
      <c r="AR27" s="1"/>
    </row>
    <row r="28" spans="1:44" ht="15.75" customHeight="1" outlineLevel="1" x14ac:dyDescent="0.3">
      <c r="A28" s="34" t="s">
        <v>24</v>
      </c>
      <c r="B28" s="43">
        <v>0</v>
      </c>
      <c r="C28" s="37">
        <f t="shared" si="14"/>
        <v>0</v>
      </c>
      <c r="D28" s="38">
        <f t="shared" si="23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28">
        <f t="shared" ca="1" si="15"/>
        <v>0</v>
      </c>
      <c r="AG28" s="29">
        <f t="shared" ca="1" si="16"/>
        <v>0</v>
      </c>
      <c r="AH28" s="28">
        <f t="shared" ca="1" si="17"/>
        <v>0</v>
      </c>
      <c r="AI28" s="29">
        <f t="shared" ca="1" si="16"/>
        <v>0</v>
      </c>
      <c r="AJ28" s="28">
        <f t="shared" ca="1" si="18"/>
        <v>0</v>
      </c>
      <c r="AK28" s="30">
        <f t="shared" ca="1" si="19"/>
        <v>0</v>
      </c>
      <c r="AL28" s="28">
        <f t="shared" ca="1" si="20"/>
        <v>0</v>
      </c>
      <c r="AM28" s="29">
        <f t="shared" ca="1" si="21"/>
        <v>0</v>
      </c>
      <c r="AN28" s="1"/>
      <c r="AO28" s="1"/>
      <c r="AP28" s="1"/>
      <c r="AQ28" s="1"/>
      <c r="AR28" s="1"/>
    </row>
    <row r="29" spans="1:44" ht="15.75" customHeight="1" outlineLevel="1" x14ac:dyDescent="0.3">
      <c r="A29" s="34" t="s">
        <v>9</v>
      </c>
      <c r="B29" s="43">
        <v>0</v>
      </c>
      <c r="C29" s="37">
        <f t="shared" si="14"/>
        <v>0</v>
      </c>
      <c r="D29" s="39">
        <f t="shared" si="23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28">
        <f t="shared" ca="1" si="15"/>
        <v>0</v>
      </c>
      <c r="AG29" s="29">
        <f t="shared" ca="1" si="16"/>
        <v>0</v>
      </c>
      <c r="AH29" s="28">
        <f t="shared" ca="1" si="17"/>
        <v>0</v>
      </c>
      <c r="AI29" s="29">
        <f t="shared" ca="1" si="16"/>
        <v>0</v>
      </c>
      <c r="AJ29" s="28">
        <f t="shared" ca="1" si="18"/>
        <v>0</v>
      </c>
      <c r="AK29" s="30">
        <f t="shared" ca="1" si="19"/>
        <v>0</v>
      </c>
      <c r="AL29" s="28">
        <f t="shared" ca="1" si="20"/>
        <v>0</v>
      </c>
      <c r="AM29" s="29">
        <f t="shared" ca="1" si="21"/>
        <v>0</v>
      </c>
      <c r="AN29" s="1"/>
      <c r="AO29" s="1"/>
      <c r="AP29" s="1"/>
      <c r="AQ29" s="1"/>
      <c r="AR29" s="1"/>
    </row>
    <row r="30" spans="1:44" outlineLevel="1" x14ac:dyDescent="0.3">
      <c r="A30" s="34" t="s">
        <v>9</v>
      </c>
      <c r="B30" s="43">
        <v>0</v>
      </c>
      <c r="C30" s="37">
        <f t="shared" si="14"/>
        <v>0</v>
      </c>
      <c r="D30" s="38">
        <f t="shared" si="23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>
        <f t="shared" ca="1" si="15"/>
        <v>0</v>
      </c>
      <c r="AG30" s="29">
        <f t="shared" ca="1" si="16"/>
        <v>0</v>
      </c>
      <c r="AH30" s="28">
        <f t="shared" ca="1" si="17"/>
        <v>0</v>
      </c>
      <c r="AI30" s="29">
        <f t="shared" ca="1" si="16"/>
        <v>0</v>
      </c>
      <c r="AJ30" s="28">
        <f t="shared" ca="1" si="18"/>
        <v>0</v>
      </c>
      <c r="AK30" s="30">
        <f t="shared" ca="1" si="19"/>
        <v>0</v>
      </c>
      <c r="AL30" s="28">
        <f t="shared" ca="1" si="20"/>
        <v>0</v>
      </c>
      <c r="AM30" s="29">
        <f t="shared" ca="1" si="21"/>
        <v>0</v>
      </c>
      <c r="AN30" s="1"/>
      <c r="AO30" s="1"/>
      <c r="AP30" s="1"/>
      <c r="AQ30" s="1"/>
      <c r="AR30" s="1"/>
    </row>
    <row r="31" spans="1:44" outlineLevel="1" x14ac:dyDescent="0.3">
      <c r="A31" s="34" t="s">
        <v>9</v>
      </c>
      <c r="B31" s="43">
        <v>0</v>
      </c>
      <c r="C31" s="37">
        <f t="shared" si="14"/>
        <v>0</v>
      </c>
      <c r="D31" s="38">
        <f t="shared" si="23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50"/>
      <c r="Y31" s="47"/>
      <c r="Z31" s="47"/>
      <c r="AA31" s="47"/>
      <c r="AB31" s="47"/>
      <c r="AC31" s="47"/>
      <c r="AD31" s="47"/>
      <c r="AE31" s="47"/>
      <c r="AF31" s="28">
        <f t="shared" ca="1" si="15"/>
        <v>0</v>
      </c>
      <c r="AG31" s="29">
        <f t="shared" ca="1" si="16"/>
        <v>0</v>
      </c>
      <c r="AH31" s="28">
        <f t="shared" ca="1" si="17"/>
        <v>0</v>
      </c>
      <c r="AI31" s="29">
        <f t="shared" ca="1" si="16"/>
        <v>0</v>
      </c>
      <c r="AJ31" s="28">
        <f t="shared" ca="1" si="18"/>
        <v>0</v>
      </c>
      <c r="AK31" s="30">
        <f t="shared" ca="1" si="19"/>
        <v>0</v>
      </c>
      <c r="AL31" s="28">
        <f t="shared" ca="1" si="20"/>
        <v>0</v>
      </c>
      <c r="AM31" s="29">
        <f t="shared" ca="1" si="21"/>
        <v>0</v>
      </c>
      <c r="AN31" s="1"/>
      <c r="AO31" s="1"/>
      <c r="AP31" s="1"/>
      <c r="AQ31" s="1"/>
      <c r="AR31" s="1"/>
    </row>
    <row r="32" spans="1:44" outlineLevel="1" x14ac:dyDescent="0.3">
      <c r="A32" s="34" t="s">
        <v>9</v>
      </c>
      <c r="B32" s="43">
        <v>0</v>
      </c>
      <c r="C32" s="37">
        <f t="shared" si="14"/>
        <v>0</v>
      </c>
      <c r="D32" s="38">
        <f t="shared" si="23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>
        <f t="shared" ca="1" si="15"/>
        <v>0</v>
      </c>
      <c r="AG32" s="29">
        <f t="shared" ca="1" si="16"/>
        <v>0</v>
      </c>
      <c r="AH32" s="28">
        <f t="shared" ca="1" si="17"/>
        <v>0</v>
      </c>
      <c r="AI32" s="29">
        <f t="shared" ca="1" si="16"/>
        <v>0</v>
      </c>
      <c r="AJ32" s="28">
        <f t="shared" ca="1" si="18"/>
        <v>0</v>
      </c>
      <c r="AK32" s="30">
        <f t="shared" ca="1" si="19"/>
        <v>0</v>
      </c>
      <c r="AL32" s="28">
        <f t="shared" ca="1" si="20"/>
        <v>0</v>
      </c>
      <c r="AM32" s="29">
        <f t="shared" ca="1" si="21"/>
        <v>0</v>
      </c>
      <c r="AN32" s="1"/>
      <c r="AO32" s="1"/>
      <c r="AP32" s="1"/>
      <c r="AQ32" s="1"/>
      <c r="AR32" s="1"/>
    </row>
    <row r="33" spans="1:44" outlineLevel="1" x14ac:dyDescent="0.3">
      <c r="A33" s="34" t="s">
        <v>9</v>
      </c>
      <c r="B33" s="43">
        <v>0</v>
      </c>
      <c r="C33" s="37">
        <f t="shared" si="14"/>
        <v>0</v>
      </c>
      <c r="D33" s="38">
        <f t="shared" si="23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28">
        <f t="shared" ca="1" si="15"/>
        <v>0</v>
      </c>
      <c r="AG33" s="29">
        <f t="shared" ca="1" si="16"/>
        <v>0</v>
      </c>
      <c r="AH33" s="28">
        <f t="shared" ca="1" si="17"/>
        <v>0</v>
      </c>
      <c r="AI33" s="29">
        <f t="shared" ca="1" si="16"/>
        <v>0</v>
      </c>
      <c r="AJ33" s="28">
        <f t="shared" ca="1" si="18"/>
        <v>0</v>
      </c>
      <c r="AK33" s="30">
        <f t="shared" ca="1" si="19"/>
        <v>0</v>
      </c>
      <c r="AL33" s="28">
        <f t="shared" ca="1" si="20"/>
        <v>0</v>
      </c>
      <c r="AM33" s="29">
        <f t="shared" ca="1" si="21"/>
        <v>0</v>
      </c>
      <c r="AN33" s="1"/>
      <c r="AO33" s="1"/>
      <c r="AP33" s="1"/>
      <c r="AQ33" s="1"/>
      <c r="AR33" s="1"/>
    </row>
    <row r="34" spans="1:44" ht="15.75" customHeight="1" outlineLevel="1" x14ac:dyDescent="0.3">
      <c r="A34" s="34" t="s">
        <v>9</v>
      </c>
      <c r="B34" s="43">
        <v>0</v>
      </c>
      <c r="C34" s="37">
        <f t="shared" si="14"/>
        <v>0</v>
      </c>
      <c r="D34" s="38">
        <f t="shared" si="23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>
        <f t="shared" ca="1" si="15"/>
        <v>0</v>
      </c>
      <c r="AG34" s="29">
        <f t="shared" ca="1" si="16"/>
        <v>0</v>
      </c>
      <c r="AH34" s="28">
        <f t="shared" ca="1" si="17"/>
        <v>0</v>
      </c>
      <c r="AI34" s="29">
        <f t="shared" ca="1" si="16"/>
        <v>0</v>
      </c>
      <c r="AJ34" s="28">
        <f t="shared" ca="1" si="18"/>
        <v>0</v>
      </c>
      <c r="AK34" s="30">
        <f t="shared" ca="1" si="19"/>
        <v>0</v>
      </c>
      <c r="AL34" s="28">
        <f t="shared" ca="1" si="20"/>
        <v>0</v>
      </c>
      <c r="AM34" s="29">
        <f t="shared" ca="1" si="21"/>
        <v>0</v>
      </c>
      <c r="AN34" s="1"/>
      <c r="AO34" s="1"/>
      <c r="AP34" s="1"/>
      <c r="AQ34" s="1"/>
      <c r="AR34" s="1"/>
    </row>
    <row r="35" spans="1:44" ht="15.75" customHeight="1" outlineLevel="1" x14ac:dyDescent="0.3">
      <c r="A35" s="34" t="s">
        <v>9</v>
      </c>
      <c r="B35" s="43">
        <v>0</v>
      </c>
      <c r="C35" s="37">
        <f t="shared" si="14"/>
        <v>0</v>
      </c>
      <c r="D35" s="39">
        <f>B35*C35</f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28">
        <f t="shared" ca="1" si="15"/>
        <v>0</v>
      </c>
      <c r="AG35" s="29">
        <f t="shared" ca="1" si="16"/>
        <v>0</v>
      </c>
      <c r="AH35" s="28">
        <f t="shared" ca="1" si="17"/>
        <v>0</v>
      </c>
      <c r="AI35" s="29">
        <f t="shared" ca="1" si="16"/>
        <v>0</v>
      </c>
      <c r="AJ35" s="28">
        <f t="shared" ca="1" si="18"/>
        <v>0</v>
      </c>
      <c r="AK35" s="30">
        <f t="shared" ca="1" si="19"/>
        <v>0</v>
      </c>
      <c r="AL35" s="28">
        <f t="shared" ca="1" si="20"/>
        <v>0</v>
      </c>
      <c r="AM35" s="29">
        <f t="shared" ca="1" si="21"/>
        <v>0</v>
      </c>
      <c r="AN35" s="1"/>
      <c r="AO35" s="1"/>
      <c r="AP35" s="1"/>
      <c r="AQ35" s="1"/>
      <c r="AR35" s="1"/>
    </row>
    <row r="36" spans="1:44" ht="15.75" customHeight="1" outlineLevel="1" x14ac:dyDescent="0.3">
      <c r="A36" s="34" t="s">
        <v>9</v>
      </c>
      <c r="B36" s="43">
        <v>0</v>
      </c>
      <c r="C36" s="37">
        <f t="shared" si="14"/>
        <v>0</v>
      </c>
      <c r="D36" s="38">
        <f t="shared" ref="D36:D43" si="24">B36*C36</f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28">
        <f t="shared" ca="1" si="15"/>
        <v>0</v>
      </c>
      <c r="AG36" s="29">
        <f t="shared" ca="1" si="16"/>
        <v>0</v>
      </c>
      <c r="AH36" s="28">
        <f t="shared" ca="1" si="17"/>
        <v>0</v>
      </c>
      <c r="AI36" s="29">
        <f t="shared" ca="1" si="16"/>
        <v>0</v>
      </c>
      <c r="AJ36" s="28">
        <f t="shared" ca="1" si="18"/>
        <v>0</v>
      </c>
      <c r="AK36" s="30">
        <f t="shared" ca="1" si="19"/>
        <v>0</v>
      </c>
      <c r="AL36" s="28">
        <f t="shared" ca="1" si="20"/>
        <v>0</v>
      </c>
      <c r="AM36" s="29">
        <f t="shared" ca="1" si="21"/>
        <v>0</v>
      </c>
      <c r="AN36" s="1"/>
      <c r="AO36" s="1"/>
      <c r="AP36" s="1"/>
      <c r="AQ36" s="1"/>
      <c r="AR36" s="1"/>
    </row>
    <row r="37" spans="1:44" ht="15.75" customHeight="1" outlineLevel="1" x14ac:dyDescent="0.3">
      <c r="A37" s="34" t="s">
        <v>9</v>
      </c>
      <c r="B37" s="43">
        <v>0</v>
      </c>
      <c r="C37" s="37">
        <f t="shared" si="14"/>
        <v>0</v>
      </c>
      <c r="D37" s="38">
        <f t="shared" si="24"/>
        <v>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28">
        <f t="shared" ca="1" si="15"/>
        <v>0</v>
      </c>
      <c r="AG37" s="29">
        <f t="shared" ref="AG37:AI46" ca="1" si="25">AF37*$B37</f>
        <v>0</v>
      </c>
      <c r="AH37" s="28">
        <f t="shared" ca="1" si="17"/>
        <v>0</v>
      </c>
      <c r="AI37" s="29">
        <f t="shared" ca="1" si="25"/>
        <v>0</v>
      </c>
      <c r="AJ37" s="28">
        <f t="shared" ca="1" si="18"/>
        <v>0</v>
      </c>
      <c r="AK37" s="30">
        <f t="shared" ca="1" si="19"/>
        <v>0</v>
      </c>
      <c r="AL37" s="28">
        <f t="shared" ca="1" si="20"/>
        <v>0</v>
      </c>
      <c r="AM37" s="29">
        <f t="shared" ca="1" si="21"/>
        <v>0</v>
      </c>
      <c r="AN37" s="1"/>
      <c r="AO37" s="1"/>
      <c r="AP37" s="1"/>
      <c r="AQ37" s="1"/>
      <c r="AR37" s="1"/>
    </row>
    <row r="38" spans="1:44" ht="15.75" customHeight="1" outlineLevel="1" x14ac:dyDescent="0.3">
      <c r="A38" s="34" t="s">
        <v>9</v>
      </c>
      <c r="B38" s="43">
        <v>0</v>
      </c>
      <c r="C38" s="37">
        <f t="shared" si="14"/>
        <v>0</v>
      </c>
      <c r="D38" s="38">
        <f t="shared" si="24"/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28">
        <f t="shared" ca="1" si="15"/>
        <v>0</v>
      </c>
      <c r="AG38" s="29">
        <f t="shared" ca="1" si="25"/>
        <v>0</v>
      </c>
      <c r="AH38" s="28">
        <f t="shared" ca="1" si="17"/>
        <v>0</v>
      </c>
      <c r="AI38" s="29">
        <f t="shared" ca="1" si="25"/>
        <v>0</v>
      </c>
      <c r="AJ38" s="28">
        <f t="shared" ca="1" si="18"/>
        <v>0</v>
      </c>
      <c r="AK38" s="30">
        <f t="shared" ca="1" si="19"/>
        <v>0</v>
      </c>
      <c r="AL38" s="28">
        <f t="shared" ca="1" si="20"/>
        <v>0</v>
      </c>
      <c r="AM38" s="29">
        <f t="shared" ca="1" si="21"/>
        <v>0</v>
      </c>
      <c r="AN38" s="1"/>
      <c r="AO38" s="1"/>
      <c r="AP38" s="1"/>
      <c r="AQ38" s="1"/>
      <c r="AR38" s="1"/>
    </row>
    <row r="39" spans="1:44" ht="15.75" customHeight="1" outlineLevel="1" x14ac:dyDescent="0.3">
      <c r="A39" s="34" t="s">
        <v>9</v>
      </c>
      <c r="B39" s="43">
        <v>0</v>
      </c>
      <c r="C39" s="37">
        <f t="shared" si="14"/>
        <v>0</v>
      </c>
      <c r="D39" s="39">
        <f t="shared" si="24"/>
        <v>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28">
        <f t="shared" ca="1" si="15"/>
        <v>0</v>
      </c>
      <c r="AG39" s="29">
        <f t="shared" ca="1" si="25"/>
        <v>0</v>
      </c>
      <c r="AH39" s="28">
        <f t="shared" ca="1" si="17"/>
        <v>0</v>
      </c>
      <c r="AI39" s="29">
        <f t="shared" ca="1" si="25"/>
        <v>0</v>
      </c>
      <c r="AJ39" s="28">
        <f t="shared" ca="1" si="18"/>
        <v>0</v>
      </c>
      <c r="AK39" s="30">
        <f t="shared" ca="1" si="19"/>
        <v>0</v>
      </c>
      <c r="AL39" s="28">
        <f t="shared" ca="1" si="20"/>
        <v>0</v>
      </c>
      <c r="AM39" s="29">
        <f t="shared" ca="1" si="21"/>
        <v>0</v>
      </c>
      <c r="AN39" s="1"/>
      <c r="AO39" s="1"/>
      <c r="AP39" s="1"/>
      <c r="AQ39" s="1"/>
      <c r="AR39" s="1"/>
    </row>
    <row r="40" spans="1:44" outlineLevel="1" x14ac:dyDescent="0.3">
      <c r="A40" s="34" t="s">
        <v>9</v>
      </c>
      <c r="B40" s="43">
        <v>0</v>
      </c>
      <c r="C40" s="37">
        <f t="shared" si="14"/>
        <v>0</v>
      </c>
      <c r="D40" s="38">
        <f t="shared" si="24"/>
        <v>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28">
        <f t="shared" ca="1" si="15"/>
        <v>0</v>
      </c>
      <c r="AG40" s="29">
        <f t="shared" ca="1" si="25"/>
        <v>0</v>
      </c>
      <c r="AH40" s="28">
        <f t="shared" ca="1" si="17"/>
        <v>0</v>
      </c>
      <c r="AI40" s="29">
        <f t="shared" ca="1" si="25"/>
        <v>0</v>
      </c>
      <c r="AJ40" s="28">
        <f t="shared" ca="1" si="18"/>
        <v>0</v>
      </c>
      <c r="AK40" s="30">
        <f t="shared" ca="1" si="19"/>
        <v>0</v>
      </c>
      <c r="AL40" s="28">
        <f t="shared" ca="1" si="20"/>
        <v>0</v>
      </c>
      <c r="AM40" s="29">
        <f t="shared" ca="1" si="21"/>
        <v>0</v>
      </c>
      <c r="AN40" s="1"/>
      <c r="AO40" s="1"/>
      <c r="AP40" s="1"/>
      <c r="AQ40" s="1"/>
      <c r="AR40" s="1"/>
    </row>
    <row r="41" spans="1:44" outlineLevel="1" x14ac:dyDescent="0.3">
      <c r="A41" s="34" t="s">
        <v>9</v>
      </c>
      <c r="B41" s="43">
        <v>0</v>
      </c>
      <c r="C41" s="37">
        <f t="shared" si="14"/>
        <v>0</v>
      </c>
      <c r="D41" s="38">
        <f t="shared" si="24"/>
        <v>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50"/>
      <c r="Y41" s="47"/>
      <c r="Z41" s="47"/>
      <c r="AA41" s="47"/>
      <c r="AB41" s="47"/>
      <c r="AC41" s="47"/>
      <c r="AD41" s="47"/>
      <c r="AE41" s="47"/>
      <c r="AF41" s="28">
        <f t="shared" ca="1" si="15"/>
        <v>0</v>
      </c>
      <c r="AG41" s="29">
        <f t="shared" ca="1" si="25"/>
        <v>0</v>
      </c>
      <c r="AH41" s="28">
        <f t="shared" ca="1" si="17"/>
        <v>0</v>
      </c>
      <c r="AI41" s="29">
        <f t="shared" ca="1" si="25"/>
        <v>0</v>
      </c>
      <c r="AJ41" s="28">
        <f t="shared" ca="1" si="18"/>
        <v>0</v>
      </c>
      <c r="AK41" s="30">
        <f t="shared" ca="1" si="19"/>
        <v>0</v>
      </c>
      <c r="AL41" s="28">
        <f t="shared" ca="1" si="20"/>
        <v>0</v>
      </c>
      <c r="AM41" s="29">
        <f t="shared" ca="1" si="21"/>
        <v>0</v>
      </c>
      <c r="AN41" s="1"/>
      <c r="AO41" s="1"/>
      <c r="AP41" s="1"/>
      <c r="AQ41" s="1"/>
      <c r="AR41" s="1"/>
    </row>
    <row r="42" spans="1:44" outlineLevel="1" x14ac:dyDescent="0.3">
      <c r="A42" s="34" t="s">
        <v>9</v>
      </c>
      <c r="B42" s="43">
        <v>0</v>
      </c>
      <c r="C42" s="37">
        <f t="shared" si="14"/>
        <v>0</v>
      </c>
      <c r="D42" s="38">
        <f t="shared" si="24"/>
        <v>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28">
        <f t="shared" ca="1" si="15"/>
        <v>0</v>
      </c>
      <c r="AG42" s="29">
        <f t="shared" ca="1" si="25"/>
        <v>0</v>
      </c>
      <c r="AH42" s="28">
        <f t="shared" ca="1" si="17"/>
        <v>0</v>
      </c>
      <c r="AI42" s="29">
        <f t="shared" ca="1" si="25"/>
        <v>0</v>
      </c>
      <c r="AJ42" s="28">
        <f t="shared" ca="1" si="18"/>
        <v>0</v>
      </c>
      <c r="AK42" s="30">
        <f t="shared" ca="1" si="19"/>
        <v>0</v>
      </c>
      <c r="AL42" s="28">
        <f t="shared" ca="1" si="20"/>
        <v>0</v>
      </c>
      <c r="AM42" s="29">
        <f t="shared" ca="1" si="21"/>
        <v>0</v>
      </c>
      <c r="AN42" s="1"/>
      <c r="AO42" s="1"/>
      <c r="AP42" s="1"/>
      <c r="AQ42" s="1"/>
      <c r="AR42" s="1"/>
    </row>
    <row r="43" spans="1:44" outlineLevel="1" x14ac:dyDescent="0.3">
      <c r="A43" s="34" t="s">
        <v>9</v>
      </c>
      <c r="B43" s="43">
        <v>0</v>
      </c>
      <c r="C43" s="37">
        <f t="shared" si="14"/>
        <v>0</v>
      </c>
      <c r="D43" s="38">
        <f t="shared" si="24"/>
        <v>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28">
        <f t="shared" ca="1" si="15"/>
        <v>0</v>
      </c>
      <c r="AG43" s="29">
        <f t="shared" ca="1" si="25"/>
        <v>0</v>
      </c>
      <c r="AH43" s="28">
        <f t="shared" ca="1" si="17"/>
        <v>0</v>
      </c>
      <c r="AI43" s="29">
        <f t="shared" ca="1" si="25"/>
        <v>0</v>
      </c>
      <c r="AJ43" s="28">
        <f t="shared" ca="1" si="18"/>
        <v>0</v>
      </c>
      <c r="AK43" s="30">
        <f t="shared" ca="1" si="19"/>
        <v>0</v>
      </c>
      <c r="AL43" s="28">
        <f t="shared" ca="1" si="20"/>
        <v>0</v>
      </c>
      <c r="AM43" s="29">
        <f t="shared" ca="1" si="21"/>
        <v>0</v>
      </c>
      <c r="AN43" s="1"/>
      <c r="AO43" s="1"/>
      <c r="AP43" s="1"/>
      <c r="AQ43" s="1"/>
      <c r="AR43" s="1"/>
    </row>
    <row r="44" spans="1:44" outlineLevel="1" x14ac:dyDescent="0.3">
      <c r="A44" s="34" t="s">
        <v>9</v>
      </c>
      <c r="B44" s="43">
        <v>0</v>
      </c>
      <c r="C44" s="37">
        <f t="shared" si="14"/>
        <v>0</v>
      </c>
      <c r="D44" s="38">
        <f t="shared" si="23"/>
        <v>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28">
        <f t="shared" ca="1" si="15"/>
        <v>0</v>
      </c>
      <c r="AG44" s="29">
        <f t="shared" ca="1" si="25"/>
        <v>0</v>
      </c>
      <c r="AH44" s="28">
        <f t="shared" ca="1" si="17"/>
        <v>0</v>
      </c>
      <c r="AI44" s="29">
        <f t="shared" ca="1" si="25"/>
        <v>0</v>
      </c>
      <c r="AJ44" s="28">
        <f t="shared" ca="1" si="18"/>
        <v>0</v>
      </c>
      <c r="AK44" s="30">
        <f t="shared" ca="1" si="19"/>
        <v>0</v>
      </c>
      <c r="AL44" s="28">
        <f t="shared" ca="1" si="20"/>
        <v>0</v>
      </c>
      <c r="AM44" s="29">
        <f t="shared" ca="1" si="21"/>
        <v>0</v>
      </c>
      <c r="AN44" s="1"/>
      <c r="AO44" s="1"/>
      <c r="AP44" s="1"/>
      <c r="AQ44" s="1"/>
      <c r="AR44" s="1"/>
    </row>
    <row r="45" spans="1:44" outlineLevel="1" x14ac:dyDescent="0.3">
      <c r="A45" s="34" t="s">
        <v>9</v>
      </c>
      <c r="B45" s="43">
        <v>0</v>
      </c>
      <c r="C45" s="37">
        <f t="shared" si="14"/>
        <v>0</v>
      </c>
      <c r="D45" s="38">
        <f t="shared" si="23"/>
        <v>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28">
        <f t="shared" ca="1" si="15"/>
        <v>0</v>
      </c>
      <c r="AG45" s="29">
        <f t="shared" ca="1" si="25"/>
        <v>0</v>
      </c>
      <c r="AH45" s="28">
        <f t="shared" ca="1" si="17"/>
        <v>0</v>
      </c>
      <c r="AI45" s="29">
        <f t="shared" ca="1" si="25"/>
        <v>0</v>
      </c>
      <c r="AJ45" s="28">
        <f t="shared" ca="1" si="18"/>
        <v>0</v>
      </c>
      <c r="AK45" s="30">
        <f t="shared" ca="1" si="19"/>
        <v>0</v>
      </c>
      <c r="AL45" s="28">
        <f t="shared" ca="1" si="20"/>
        <v>0</v>
      </c>
      <c r="AM45" s="29">
        <f t="shared" ca="1" si="21"/>
        <v>0</v>
      </c>
      <c r="AN45" s="1"/>
      <c r="AO45" s="1"/>
      <c r="AP45" s="1"/>
      <c r="AQ45" s="1"/>
      <c r="AR45" s="1"/>
    </row>
    <row r="46" spans="1:44" outlineLevel="1" x14ac:dyDescent="0.3">
      <c r="A46" s="34" t="s">
        <v>9</v>
      </c>
      <c r="B46" s="43">
        <v>0</v>
      </c>
      <c r="C46" s="37">
        <f t="shared" si="14"/>
        <v>0</v>
      </c>
      <c r="D46" s="38">
        <f t="shared" si="23"/>
        <v>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28">
        <f t="shared" ca="1" si="15"/>
        <v>0</v>
      </c>
      <c r="AG46" s="29">
        <f t="shared" ca="1" si="25"/>
        <v>0</v>
      </c>
      <c r="AH46" s="28">
        <f t="shared" ca="1" si="17"/>
        <v>0</v>
      </c>
      <c r="AI46" s="29">
        <f t="shared" ca="1" si="25"/>
        <v>0</v>
      </c>
      <c r="AJ46" s="28">
        <f t="shared" ca="1" si="18"/>
        <v>0</v>
      </c>
      <c r="AK46" s="30">
        <f t="shared" ca="1" si="19"/>
        <v>0</v>
      </c>
      <c r="AL46" s="28">
        <f t="shared" ca="1" si="20"/>
        <v>0</v>
      </c>
      <c r="AM46" s="29">
        <f t="shared" ca="1" si="21"/>
        <v>0</v>
      </c>
      <c r="AN46" s="1"/>
      <c r="AO46" s="1"/>
      <c r="AP46" s="1"/>
      <c r="AQ46" s="1"/>
      <c r="AR46" s="1"/>
    </row>
    <row r="47" spans="1:44" ht="15" thickBot="1" x14ac:dyDescent="0.35">
      <c r="A47" s="6" t="s">
        <v>7</v>
      </c>
      <c r="B47" s="7"/>
      <c r="C47" s="7">
        <f>SUM(C21:C46)</f>
        <v>0</v>
      </c>
      <c r="D47" s="23">
        <f>SUM(D21:D46)</f>
        <v>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12">
        <f t="shared" ref="AF47:AM47" ca="1" si="26">SUM(AF21:AF46)</f>
        <v>0</v>
      </c>
      <c r="AG47" s="13">
        <f t="shared" ca="1" si="26"/>
        <v>0</v>
      </c>
      <c r="AH47" s="12">
        <f t="shared" ca="1" si="26"/>
        <v>0</v>
      </c>
      <c r="AI47" s="13">
        <f t="shared" ca="1" si="26"/>
        <v>0</v>
      </c>
      <c r="AJ47" s="12">
        <f t="shared" ca="1" si="26"/>
        <v>0</v>
      </c>
      <c r="AK47" s="14">
        <f t="shared" ca="1" si="26"/>
        <v>0</v>
      </c>
      <c r="AL47" s="12">
        <f t="shared" ca="1" si="26"/>
        <v>0</v>
      </c>
      <c r="AM47" s="13">
        <f t="shared" ca="1" si="26"/>
        <v>0</v>
      </c>
      <c r="AN47" s="1"/>
      <c r="AO47" s="1"/>
      <c r="AP47" s="1"/>
      <c r="AQ47" s="1"/>
      <c r="AR47" s="1"/>
    </row>
    <row r="48" spans="1:44" ht="15.6" thickTop="1" thickBot="1" x14ac:dyDescent="0.35">
      <c r="A48" s="6" t="s">
        <v>25</v>
      </c>
      <c r="B48" s="7"/>
      <c r="C48" s="7">
        <f>SUM(C47,C17)</f>
        <v>0</v>
      </c>
      <c r="D48" s="23">
        <f>SUM(D47,D17)</f>
        <v>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12">
        <f ca="1">SUM(AF47,AF17)</f>
        <v>0</v>
      </c>
      <c r="AG48" s="13">
        <f t="shared" ref="AG48:AM48" ca="1" si="27">SUM(AG47,AG17)</f>
        <v>0</v>
      </c>
      <c r="AH48" s="12">
        <f t="shared" ca="1" si="27"/>
        <v>0</v>
      </c>
      <c r="AI48" s="13">
        <f t="shared" ca="1" si="27"/>
        <v>0</v>
      </c>
      <c r="AJ48" s="12">
        <f t="shared" ca="1" si="27"/>
        <v>0</v>
      </c>
      <c r="AK48" s="14">
        <f t="shared" ca="1" si="27"/>
        <v>0</v>
      </c>
      <c r="AL48" s="12">
        <f t="shared" ca="1" si="27"/>
        <v>0</v>
      </c>
      <c r="AM48" s="13">
        <f t="shared" ca="1" si="27"/>
        <v>0</v>
      </c>
      <c r="AN48" s="1"/>
      <c r="AO48" s="1"/>
      <c r="AP48" s="1"/>
      <c r="AQ48" s="1"/>
      <c r="AR48" s="1"/>
    </row>
    <row r="49" spans="1:39" s="1" customFormat="1" ht="15" thickTop="1" x14ac:dyDescent="0.3">
      <c r="A49" s="16"/>
      <c r="AF49" s="4"/>
      <c r="AG49" s="4"/>
      <c r="AH49" s="4"/>
      <c r="AI49" s="4"/>
      <c r="AJ49" s="4"/>
      <c r="AK49" s="4"/>
      <c r="AL49" s="17"/>
      <c r="AM49" s="17"/>
    </row>
    <row r="50" spans="1:39" s="1" customFormat="1" x14ac:dyDescent="0.3">
      <c r="A50" s="2"/>
      <c r="AF50" s="4"/>
      <c r="AG50" s="4"/>
      <c r="AH50" s="4"/>
      <c r="AI50" s="4"/>
      <c r="AJ50" s="4"/>
      <c r="AK50" s="4"/>
      <c r="AL50" s="4"/>
      <c r="AM50" s="4"/>
    </row>
    <row r="51" spans="1:39" s="1" customFormat="1" x14ac:dyDescent="0.3">
      <c r="A51" s="2"/>
      <c r="AF51" s="18"/>
      <c r="AG51" s="19"/>
      <c r="AH51" s="18"/>
      <c r="AI51" s="19"/>
      <c r="AJ51" s="19"/>
      <c r="AK51" s="19"/>
      <c r="AL51" s="19"/>
      <c r="AM51" s="19"/>
    </row>
    <row r="52" spans="1:39" s="1" customFormat="1" x14ac:dyDescent="0.3">
      <c r="A52" s="2"/>
      <c r="AF52" s="18"/>
      <c r="AG52" s="19"/>
      <c r="AH52" s="18"/>
      <c r="AI52" s="19"/>
      <c r="AJ52" s="19"/>
      <c r="AK52" s="19"/>
      <c r="AL52" s="19"/>
      <c r="AM52" s="19"/>
    </row>
    <row r="53" spans="1:39" s="1" customFormat="1" x14ac:dyDescent="0.3">
      <c r="A53" s="2"/>
      <c r="AF53" s="18"/>
      <c r="AG53" s="19"/>
      <c r="AH53" s="18"/>
      <c r="AI53" s="19"/>
      <c r="AJ53" s="19"/>
      <c r="AK53" s="19"/>
      <c r="AL53" s="4"/>
      <c r="AM53" s="4"/>
    </row>
    <row r="54" spans="1:39" s="1" customFormat="1" x14ac:dyDescent="0.3">
      <c r="A54" s="2"/>
      <c r="AF54" s="4"/>
      <c r="AG54" s="4"/>
      <c r="AH54" s="4"/>
      <c r="AI54" s="4"/>
      <c r="AJ54" s="4"/>
      <c r="AK54" s="4"/>
      <c r="AL54" s="4"/>
      <c r="AM54" s="4"/>
    </row>
    <row r="55" spans="1:39" s="1" customFormat="1" x14ac:dyDescent="0.3">
      <c r="A55" s="2"/>
      <c r="AF55" s="4"/>
      <c r="AG55" s="4"/>
      <c r="AH55" s="4"/>
      <c r="AI55" s="4"/>
      <c r="AJ55" s="4"/>
      <c r="AK55" s="4"/>
      <c r="AL55" s="4"/>
      <c r="AM55" s="4"/>
    </row>
    <row r="56" spans="1:39" s="1" customFormat="1" x14ac:dyDescent="0.3">
      <c r="A56" s="2"/>
      <c r="AF56" s="4"/>
      <c r="AG56" s="4"/>
      <c r="AH56" s="4"/>
      <c r="AI56" s="4"/>
      <c r="AJ56" s="4"/>
      <c r="AK56" s="4"/>
      <c r="AL56" s="4"/>
      <c r="AM56" s="4"/>
    </row>
    <row r="57" spans="1:39" s="1" customFormat="1" x14ac:dyDescent="0.3">
      <c r="A57" s="2"/>
      <c r="AF57" s="4"/>
      <c r="AG57" s="4"/>
      <c r="AH57" s="4"/>
      <c r="AI57" s="4"/>
      <c r="AJ57" s="4"/>
      <c r="AK57" s="4"/>
      <c r="AL57" s="4"/>
      <c r="AM57" s="4"/>
    </row>
    <row r="58" spans="1:39" s="1" customFormat="1" x14ac:dyDescent="0.3">
      <c r="A58" s="2"/>
      <c r="AF58" s="4"/>
      <c r="AG58" s="4"/>
      <c r="AH58" s="4"/>
      <c r="AI58" s="4"/>
      <c r="AJ58" s="4"/>
      <c r="AK58" s="4"/>
      <c r="AL58" s="4"/>
      <c r="AM58" s="4"/>
    </row>
    <row r="59" spans="1:39" s="1" customFormat="1" x14ac:dyDescent="0.3">
      <c r="A59" s="2"/>
      <c r="AF59" s="4"/>
      <c r="AG59" s="4"/>
      <c r="AH59" s="4"/>
      <c r="AI59" s="4"/>
      <c r="AJ59" s="4"/>
      <c r="AK59" s="4"/>
      <c r="AL59" s="4"/>
      <c r="AM59" s="4"/>
    </row>
    <row r="60" spans="1:39" s="1" customFormat="1" x14ac:dyDescent="0.3">
      <c r="A60" s="2"/>
      <c r="AF60" s="4"/>
      <c r="AG60" s="4"/>
      <c r="AH60" s="4"/>
      <c r="AI60" s="4"/>
      <c r="AJ60" s="4"/>
      <c r="AK60" s="4"/>
      <c r="AL60" s="4"/>
      <c r="AM60" s="4"/>
    </row>
    <row r="61" spans="1:39" s="1" customFormat="1" x14ac:dyDescent="0.3">
      <c r="A61" s="2"/>
      <c r="AF61" s="4"/>
      <c r="AG61" s="4"/>
      <c r="AH61" s="4"/>
      <c r="AI61" s="4"/>
      <c r="AJ61" s="4"/>
      <c r="AK61" s="4"/>
      <c r="AL61" s="4"/>
      <c r="AM61" s="4"/>
    </row>
    <row r="62" spans="1:39" s="1" customFormat="1" x14ac:dyDescent="0.3">
      <c r="A62" s="2"/>
      <c r="AF62" s="4"/>
      <c r="AG62" s="4"/>
      <c r="AH62" s="4"/>
      <c r="AI62" s="4"/>
      <c r="AJ62" s="4"/>
      <c r="AK62" s="4"/>
      <c r="AL62" s="4"/>
      <c r="AM62" s="4"/>
    </row>
    <row r="63" spans="1:39" s="1" customFormat="1" x14ac:dyDescent="0.3">
      <c r="A63" s="2"/>
      <c r="AF63" s="4"/>
      <c r="AG63" s="4"/>
      <c r="AH63" s="4"/>
      <c r="AI63" s="4"/>
      <c r="AJ63" s="4"/>
      <c r="AK63" s="4"/>
      <c r="AL63" s="4"/>
      <c r="AM63" s="4"/>
    </row>
    <row r="64" spans="1:39" s="1" customFormat="1" x14ac:dyDescent="0.3">
      <c r="A64" s="2"/>
      <c r="AF64" s="4"/>
      <c r="AG64" s="4"/>
      <c r="AH64" s="4"/>
      <c r="AI64" s="4"/>
      <c r="AJ64" s="4"/>
      <c r="AK64" s="4"/>
      <c r="AL64" s="4"/>
      <c r="AM64" s="4"/>
    </row>
    <row r="65" spans="1:39" s="1" customFormat="1" x14ac:dyDescent="0.3">
      <c r="A65" s="2"/>
      <c r="AF65" s="4"/>
      <c r="AG65" s="4"/>
      <c r="AH65" s="4"/>
      <c r="AI65" s="4"/>
      <c r="AJ65" s="4"/>
      <c r="AK65" s="4"/>
      <c r="AL65" s="4"/>
      <c r="AM65" s="4"/>
    </row>
    <row r="66" spans="1:39" s="1" customFormat="1" x14ac:dyDescent="0.3">
      <c r="A66" s="2"/>
      <c r="AF66" s="4"/>
      <c r="AG66" s="4"/>
      <c r="AH66" s="4"/>
      <c r="AI66" s="4"/>
      <c r="AJ66" s="4"/>
      <c r="AK66" s="4"/>
      <c r="AL66" s="4"/>
      <c r="AM66" s="4"/>
    </row>
    <row r="67" spans="1:39" s="1" customFormat="1" x14ac:dyDescent="0.3">
      <c r="A67" s="2"/>
      <c r="AF67" s="4"/>
      <c r="AG67" s="4"/>
      <c r="AH67" s="4"/>
      <c r="AI67" s="4"/>
      <c r="AJ67" s="4"/>
      <c r="AK67" s="4"/>
      <c r="AL67" s="4"/>
      <c r="AM67" s="4"/>
    </row>
    <row r="68" spans="1:39" s="1" customFormat="1" x14ac:dyDescent="0.3">
      <c r="A68" s="2"/>
      <c r="AF68" s="4"/>
      <c r="AG68" s="4"/>
      <c r="AH68" s="4"/>
      <c r="AI68" s="4"/>
      <c r="AJ68" s="4"/>
      <c r="AK68" s="4"/>
      <c r="AL68" s="4"/>
      <c r="AM68" s="4"/>
    </row>
    <row r="69" spans="1:39" s="1" customFormat="1" x14ac:dyDescent="0.3">
      <c r="A69" s="2"/>
      <c r="AF69" s="4"/>
      <c r="AG69" s="4"/>
      <c r="AH69" s="4"/>
      <c r="AI69" s="4"/>
      <c r="AJ69" s="4"/>
      <c r="AK69" s="4"/>
      <c r="AL69" s="4"/>
      <c r="AM69" s="4"/>
    </row>
    <row r="70" spans="1:39" s="1" customFormat="1" x14ac:dyDescent="0.3">
      <c r="A70" s="2"/>
      <c r="AF70" s="4"/>
      <c r="AG70" s="4"/>
      <c r="AH70" s="4"/>
      <c r="AI70" s="4"/>
      <c r="AJ70" s="4"/>
      <c r="AK70" s="4"/>
      <c r="AL70" s="4"/>
      <c r="AM70" s="4"/>
    </row>
    <row r="71" spans="1:39" s="1" customFormat="1" x14ac:dyDescent="0.3">
      <c r="A71" s="2"/>
      <c r="AF71" s="4"/>
      <c r="AG71" s="4"/>
      <c r="AH71" s="4"/>
      <c r="AI71" s="4"/>
      <c r="AJ71" s="4"/>
      <c r="AK71" s="4"/>
      <c r="AL71" s="4"/>
      <c r="AM71" s="4"/>
    </row>
    <row r="72" spans="1:39" s="1" customFormat="1" x14ac:dyDescent="0.3">
      <c r="A72" s="2"/>
      <c r="AF72" s="4"/>
      <c r="AG72" s="4"/>
      <c r="AH72" s="4"/>
      <c r="AI72" s="4"/>
      <c r="AJ72" s="4"/>
      <c r="AK72" s="4"/>
      <c r="AL72" s="4"/>
      <c r="AM72" s="4"/>
    </row>
    <row r="73" spans="1:39" s="1" customFormat="1" x14ac:dyDescent="0.3">
      <c r="A73" s="2"/>
      <c r="AF73" s="4"/>
      <c r="AG73" s="4"/>
      <c r="AH73" s="4"/>
      <c r="AI73" s="4"/>
      <c r="AJ73" s="4"/>
      <c r="AK73" s="4"/>
      <c r="AL73" s="4"/>
      <c r="AM73" s="4"/>
    </row>
    <row r="74" spans="1:39" s="1" customFormat="1" x14ac:dyDescent="0.3">
      <c r="A74" s="2"/>
      <c r="AF74" s="4"/>
      <c r="AG74" s="4"/>
      <c r="AH74" s="4"/>
      <c r="AI74" s="4"/>
      <c r="AJ74" s="4"/>
      <c r="AK74" s="4"/>
      <c r="AL74" s="4"/>
      <c r="AM74" s="4"/>
    </row>
    <row r="75" spans="1:39" s="1" customFormat="1" x14ac:dyDescent="0.3">
      <c r="A75" s="2"/>
      <c r="AF75" s="4"/>
      <c r="AG75" s="4"/>
      <c r="AH75" s="4"/>
      <c r="AI75" s="4"/>
      <c r="AJ75" s="4"/>
      <c r="AK75" s="4"/>
      <c r="AL75" s="4"/>
      <c r="AM75" s="4"/>
    </row>
    <row r="76" spans="1:39" s="1" customFormat="1" x14ac:dyDescent="0.3">
      <c r="A76" s="2"/>
      <c r="AF76" s="4"/>
      <c r="AG76" s="4"/>
      <c r="AH76" s="4"/>
      <c r="AI76" s="4"/>
      <c r="AJ76" s="4"/>
      <c r="AK76" s="4"/>
      <c r="AL76" s="4"/>
      <c r="AM76" s="4"/>
    </row>
    <row r="77" spans="1:39" s="1" customFormat="1" x14ac:dyDescent="0.3">
      <c r="A77" s="2"/>
      <c r="AF77" s="4"/>
      <c r="AG77" s="4"/>
      <c r="AH77" s="4"/>
      <c r="AI77" s="4"/>
      <c r="AJ77" s="4"/>
      <c r="AK77" s="4"/>
      <c r="AL77" s="4"/>
      <c r="AM77" s="4"/>
    </row>
    <row r="78" spans="1:39" s="1" customFormat="1" x14ac:dyDescent="0.3">
      <c r="A78" s="2"/>
      <c r="AF78" s="4"/>
      <c r="AG78" s="4"/>
      <c r="AH78" s="4"/>
      <c r="AI78" s="4"/>
      <c r="AJ78" s="4"/>
      <c r="AK78" s="4"/>
      <c r="AL78" s="4"/>
      <c r="AM78" s="4"/>
    </row>
    <row r="79" spans="1:39" s="1" customFormat="1" x14ac:dyDescent="0.3">
      <c r="A79" s="2"/>
      <c r="AF79" s="4"/>
      <c r="AG79" s="4"/>
      <c r="AH79" s="4"/>
      <c r="AI79" s="4"/>
      <c r="AJ79" s="4"/>
      <c r="AK79" s="4"/>
      <c r="AL79" s="4"/>
      <c r="AM79" s="4"/>
    </row>
    <row r="80" spans="1:39" s="1" customFormat="1" x14ac:dyDescent="0.3">
      <c r="A80" s="2"/>
      <c r="AF80" s="4"/>
      <c r="AG80" s="4"/>
      <c r="AH80" s="4"/>
      <c r="AI80" s="4"/>
      <c r="AJ80" s="4"/>
      <c r="AK80" s="4"/>
      <c r="AL80" s="4"/>
      <c r="AM80" s="4"/>
    </row>
    <row r="81" spans="1:39" s="1" customFormat="1" x14ac:dyDescent="0.3">
      <c r="A81" s="2"/>
      <c r="AF81" s="4"/>
      <c r="AG81" s="4"/>
      <c r="AH81" s="4"/>
      <c r="AI81" s="4"/>
      <c r="AJ81" s="4"/>
      <c r="AK81" s="4"/>
      <c r="AL81" s="4"/>
      <c r="AM81" s="4"/>
    </row>
    <row r="82" spans="1:39" s="1" customFormat="1" x14ac:dyDescent="0.3">
      <c r="A82" s="2"/>
      <c r="AF82" s="4"/>
      <c r="AG82" s="4"/>
      <c r="AH82" s="4"/>
      <c r="AI82" s="4"/>
      <c r="AJ82" s="4"/>
      <c r="AK82" s="4"/>
      <c r="AL82" s="4"/>
      <c r="AM82" s="4"/>
    </row>
    <row r="83" spans="1:39" s="1" customFormat="1" x14ac:dyDescent="0.3">
      <c r="A83" s="2"/>
      <c r="AF83" s="4"/>
      <c r="AG83" s="4"/>
      <c r="AH83" s="4"/>
      <c r="AI83" s="4"/>
      <c r="AJ83" s="4"/>
      <c r="AK83" s="4"/>
      <c r="AL83" s="4"/>
      <c r="AM83" s="4"/>
    </row>
    <row r="84" spans="1:39" s="1" customFormat="1" x14ac:dyDescent="0.3">
      <c r="A84" s="2"/>
      <c r="AF84" s="4"/>
      <c r="AG84" s="4"/>
      <c r="AH84" s="4"/>
      <c r="AI84" s="4"/>
      <c r="AJ84" s="4"/>
      <c r="AK84" s="4"/>
      <c r="AL84" s="4"/>
      <c r="AM84" s="4"/>
    </row>
    <row r="85" spans="1:39" s="1" customFormat="1" x14ac:dyDescent="0.3">
      <c r="A85" s="2"/>
      <c r="AF85" s="4"/>
      <c r="AG85" s="4"/>
      <c r="AH85" s="4"/>
      <c r="AI85" s="4"/>
      <c r="AJ85" s="4"/>
      <c r="AK85" s="4"/>
      <c r="AL85" s="4"/>
      <c r="AM85" s="4"/>
    </row>
    <row r="86" spans="1:39" s="1" customFormat="1" x14ac:dyDescent="0.3">
      <c r="A86" s="2"/>
      <c r="AF86" s="4"/>
      <c r="AG86" s="4"/>
      <c r="AH86" s="4"/>
      <c r="AI86" s="4"/>
      <c r="AJ86" s="4"/>
      <c r="AK86" s="4"/>
      <c r="AL86" s="4"/>
      <c r="AM86" s="4"/>
    </row>
    <row r="87" spans="1:39" s="1" customFormat="1" x14ac:dyDescent="0.3">
      <c r="A87" s="2"/>
      <c r="AF87" s="4"/>
      <c r="AG87" s="4"/>
      <c r="AH87" s="4"/>
      <c r="AI87" s="4"/>
      <c r="AJ87" s="4"/>
      <c r="AK87" s="4"/>
      <c r="AL87" s="4"/>
      <c r="AM87" s="4"/>
    </row>
    <row r="88" spans="1:39" s="1" customFormat="1" x14ac:dyDescent="0.3">
      <c r="A88" s="2"/>
      <c r="AF88" s="4"/>
      <c r="AG88" s="4"/>
      <c r="AH88" s="4"/>
      <c r="AI88" s="4"/>
      <c r="AJ88" s="4"/>
      <c r="AK88" s="4"/>
      <c r="AL88" s="4"/>
      <c r="AM88" s="4"/>
    </row>
    <row r="89" spans="1:39" s="1" customFormat="1" x14ac:dyDescent="0.3">
      <c r="A89" s="2"/>
      <c r="AF89" s="4"/>
      <c r="AG89" s="4"/>
      <c r="AH89" s="4"/>
      <c r="AI89" s="4"/>
      <c r="AJ89" s="4"/>
      <c r="AK89" s="4"/>
      <c r="AL89" s="4"/>
      <c r="AM89" s="4"/>
    </row>
    <row r="90" spans="1:39" s="1" customFormat="1" x14ac:dyDescent="0.3">
      <c r="A90" s="2"/>
      <c r="AF90" s="4"/>
      <c r="AG90" s="4"/>
      <c r="AH90" s="4"/>
      <c r="AI90" s="4"/>
      <c r="AJ90" s="4"/>
      <c r="AK90" s="4"/>
      <c r="AL90" s="4"/>
      <c r="AM90" s="4"/>
    </row>
    <row r="91" spans="1:39" s="1" customFormat="1" x14ac:dyDescent="0.3">
      <c r="A91" s="2"/>
      <c r="AF91" s="4"/>
      <c r="AG91" s="4"/>
      <c r="AH91" s="4"/>
      <c r="AI91" s="4"/>
      <c r="AJ91" s="4"/>
      <c r="AK91" s="4"/>
      <c r="AL91" s="4"/>
      <c r="AM91" s="4"/>
    </row>
    <row r="92" spans="1:39" s="1" customFormat="1" x14ac:dyDescent="0.3">
      <c r="A92" s="2"/>
      <c r="AF92" s="4"/>
      <c r="AG92" s="4"/>
      <c r="AH92" s="4"/>
      <c r="AI92" s="4"/>
      <c r="AJ92" s="4"/>
      <c r="AK92" s="4"/>
      <c r="AL92" s="4"/>
      <c r="AM92" s="4"/>
    </row>
  </sheetData>
  <sheetProtection sheet="1" formatCells="0" insertRows="0" deleteRows="0"/>
  <mergeCells count="37">
    <mergeCell ref="A2:D3"/>
    <mergeCell ref="A4:D4"/>
    <mergeCell ref="A5:D5"/>
    <mergeCell ref="A7:D7"/>
    <mergeCell ref="AH8:AH10"/>
    <mergeCell ref="AF7:AG7"/>
    <mergeCell ref="P1:AE2"/>
    <mergeCell ref="H9:S9"/>
    <mergeCell ref="T9:AE9"/>
    <mergeCell ref="A6:D6"/>
    <mergeCell ref="AH7:AI7"/>
    <mergeCell ref="A8:A10"/>
    <mergeCell ref="B8:B10"/>
    <mergeCell ref="C8:C10"/>
    <mergeCell ref="D8:D10"/>
    <mergeCell ref="E8:AE8"/>
    <mergeCell ref="AM8:AM10"/>
    <mergeCell ref="A18:A20"/>
    <mergeCell ref="B18:B20"/>
    <mergeCell ref="C18:C20"/>
    <mergeCell ref="D18:D20"/>
    <mergeCell ref="E9:G9"/>
    <mergeCell ref="AM18:AM20"/>
    <mergeCell ref="AL18:AL20"/>
    <mergeCell ref="AG18:AG20"/>
    <mergeCell ref="AH18:AH20"/>
    <mergeCell ref="AI18:AI20"/>
    <mergeCell ref="AJ18:AJ20"/>
    <mergeCell ref="AK18:AK20"/>
    <mergeCell ref="AF18:AF20"/>
    <mergeCell ref="AI8:AI10"/>
    <mergeCell ref="AJ8:AJ10"/>
    <mergeCell ref="AL8:AL10"/>
    <mergeCell ref="AF8:AF10"/>
    <mergeCell ref="AG8:AG10"/>
    <mergeCell ref="AK8:AK10"/>
    <mergeCell ref="AJ7:AK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7704107469545B486254FA0E30BD8" ma:contentTypeVersion="11" ma:contentTypeDescription="Create a new document." ma:contentTypeScope="" ma:versionID="7d95218a1548342a693228c215f8fa48">
  <xsd:schema xmlns:xsd="http://www.w3.org/2001/XMLSchema" xmlns:xs="http://www.w3.org/2001/XMLSchema" xmlns:p="http://schemas.microsoft.com/office/2006/metadata/properties" xmlns:ns2="f75da4c3-9b8a-4449-b188-fd5ffc6409f2" xmlns:ns3="ced8ab1f-26b7-4919-b7ff-a80f952a7eaa" targetNamespace="http://schemas.microsoft.com/office/2006/metadata/properties" ma:root="true" ma:fieldsID="894f09ec78d212fb8aad4f2773156bb7" ns2:_="" ns3:_="">
    <xsd:import namespace="f75da4c3-9b8a-4449-b188-fd5ffc6409f2"/>
    <xsd:import namespace="ced8ab1f-26b7-4919-b7ff-a80f952a7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da4c3-9b8a-4449-b188-fd5ffc640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8ab1f-26b7-4919-b7ff-a80f952a7e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ed8ab1f-26b7-4919-b7ff-a80f952a7eaa">
      <UserInfo>
        <DisplayName>Harris, Robin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8C64F0-26B9-4A5B-A2E6-E1FE73149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5da4c3-9b8a-4449-b188-fd5ffc6409f2"/>
    <ds:schemaRef ds:uri="ced8ab1f-26b7-4919-b7ff-a80f952a7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EEF871-082B-4B1C-8EA0-3491B1D1E022}">
  <ds:schemaRefs>
    <ds:schemaRef ds:uri="http://schemas.microsoft.com/office/2006/metadata/properties"/>
    <ds:schemaRef ds:uri="http://purl.org/dc/terms/"/>
    <ds:schemaRef ds:uri="f75da4c3-9b8a-4449-b188-fd5ffc6409f2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ed8ab1f-26b7-4919-b7ff-a80f952a7e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611AEE-337A-407B-8B16-A7EC4CA575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Brow, Bob</dc:creator>
  <cp:keywords/>
  <dc:description/>
  <cp:lastModifiedBy>Bustos, Roderick</cp:lastModifiedBy>
  <cp:revision/>
  <dcterms:created xsi:type="dcterms:W3CDTF">2016-09-12T18:01:14Z</dcterms:created>
  <dcterms:modified xsi:type="dcterms:W3CDTF">2019-12-10T18:36:45Z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12</vt:lpwstr>
  </property>
  <property fmtid="{D5CDD505-2E9C-101B-9397-08002B2CF9AE}" pid="3" name="ContentTypeId">
    <vt:lpwstr>0x010100CC47704107469545B486254FA0E30BD8</vt:lpwstr>
  </property>
</Properties>
</file>