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comments18.xml" ContentType="application/vnd.openxmlformats-officedocument.spreadsheetml.comments+xml"/>
  <Override PartName="/xl/threadedComments/threadedComment18.xml" ContentType="application/vnd.ms-excel.threadedcomments+xml"/>
  <Override PartName="/xl/comments19.xml" ContentType="application/vnd.openxmlformats-officedocument.spreadsheetml.comments+xml"/>
  <Override PartName="/xl/threadedComments/threadedComment19.xml" ContentType="application/vnd.ms-excel.threadedcomments+xml"/>
  <Override PartName="/xl/comments20.xml" ContentType="application/vnd.openxmlformats-officedocument.spreadsheetml.comments+xml"/>
  <Override PartName="/xl/threadedComments/threadedComment20.xml" ContentType="application/vnd.ms-excel.threadedcomments+xml"/>
  <Override PartName="/xl/comments21.xml" ContentType="application/vnd.openxmlformats-officedocument.spreadsheetml.comments+xml"/>
  <Override PartName="/xl/threadedComments/threadedComment21.xml" ContentType="application/vnd.ms-excel.threadedcomments+xml"/>
  <Override PartName="/xl/comments22.xml" ContentType="application/vnd.openxmlformats-officedocument.spreadsheetml.comments+xml"/>
  <Override PartName="/xl/threadedComments/threadedComment22.xml" ContentType="application/vnd.ms-excel.threadedcomments+xml"/>
  <Override PartName="/xl/comments23.xml" ContentType="application/vnd.openxmlformats-officedocument.spreadsheetml.comments+xml"/>
  <Override PartName="/xl/threadedComments/threadedComment23.xml" ContentType="application/vnd.ms-excel.threadedcomments+xml"/>
  <Override PartName="/xl/comments24.xml" ContentType="application/vnd.openxmlformats-officedocument.spreadsheetml.comments+xml"/>
  <Override PartName="/xl/threadedComments/threadedComment24.xml" ContentType="application/vnd.ms-excel.threadedcomments+xml"/>
  <Override PartName="/xl/comments25.xml" ContentType="application/vnd.openxmlformats-officedocument.spreadsheetml.comments+xml"/>
  <Override PartName="/xl/threadedComments/threadedComment25.xml" ContentType="application/vnd.ms-excel.threadedcomments+xml"/>
  <Override PartName="/xl/comments26.xml" ContentType="application/vnd.openxmlformats-officedocument.spreadsheetml.comments+xml"/>
  <Override PartName="/xl/threadedComments/threadedComment26.xml" ContentType="application/vnd.ms-excel.threadedcomments+xml"/>
  <Override PartName="/xl/comments27.xml" ContentType="application/vnd.openxmlformats-officedocument.spreadsheetml.comments+xml"/>
  <Override PartName="/xl/threadedComments/threadedComment27.xml" ContentType="application/vnd.ms-excel.threadedcomments+xml"/>
  <Override PartName="/xl/comments28.xml" ContentType="application/vnd.openxmlformats-officedocument.spreadsheetml.comments+xml"/>
  <Override PartName="/xl/threadedComments/threadedComment28.xml" ContentType="application/vnd.ms-excel.threadedcomments+xml"/>
  <Override PartName="/xl/comments29.xml" ContentType="application/vnd.openxmlformats-officedocument.spreadsheetml.comments+xml"/>
  <Override PartName="/xl/threadedComments/threadedComment29.xml" ContentType="application/vnd.ms-excel.threadedcomments+xml"/>
  <Override PartName="/xl/comments30.xml" ContentType="application/vnd.openxmlformats-officedocument.spreadsheetml.comments+xml"/>
  <Override PartName="/xl/threadedComments/threadedComment30.xml" ContentType="application/vnd.ms-excel.threadedcomments+xml"/>
  <Override PartName="/xl/comments31.xml" ContentType="application/vnd.openxmlformats-officedocument.spreadsheetml.comments+xml"/>
  <Override PartName="/xl/threadedComments/threadedComment31.xml" ContentType="application/vnd.ms-excel.threadedcomments+xml"/>
  <Override PartName="/xl/comments32.xml" ContentType="application/vnd.openxmlformats-officedocument.spreadsheetml.comments+xml"/>
  <Override PartName="/xl/threadedComments/threadedComment32.xml" ContentType="application/vnd.ms-excel.threadedcomments+xml"/>
  <Override PartName="/xl/comments33.xml" ContentType="application/vnd.openxmlformats-officedocument.spreadsheetml.comments+xml"/>
  <Override PartName="/xl/threadedComments/threadedComment33.xml" ContentType="application/vnd.ms-excel.threadedcomments+xml"/>
  <Override PartName="/xl/comments34.xml" ContentType="application/vnd.openxmlformats-officedocument.spreadsheetml.comments+xml"/>
  <Override PartName="/xl/threadedComments/threadedComment34.xml" ContentType="application/vnd.ms-excel.threadedcomments+xml"/>
  <Override PartName="/xl/comments35.xml" ContentType="application/vnd.openxmlformats-officedocument.spreadsheetml.comments+xml"/>
  <Override PartName="/xl/threadedComments/threadedComment35.xml" ContentType="application/vnd.ms-excel.threadedcomments+xml"/>
  <Override PartName="/xl/comments36.xml" ContentType="application/vnd.openxmlformats-officedocument.spreadsheetml.comments+xml"/>
  <Override PartName="/xl/threadedComments/threadedComment36.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aljc-my.sharepoint.com/personal/robert_rankin_jud_ca_gov1/Documents/Documents/"/>
    </mc:Choice>
  </mc:AlternateContent>
  <xr:revisionPtr revIDLastSave="0" documentId="8_{CE83460A-D4C4-4502-91C5-FF7617C18428}" xr6:coauthVersionLast="47" xr6:coauthVersionMax="47" xr10:uidLastSave="{00000000-0000-0000-0000-000000000000}"/>
  <bookViews>
    <workbookView xWindow="28680" yWindow="-120" windowWidth="29040" windowHeight="15840" tabRatio="917" firstSheet="49" activeTab="56" xr2:uid="{AAD74BBD-5BC8-434B-AF0A-73C50FAD5F8D}"/>
  </bookViews>
  <sheets>
    <sheet name="Title" sheetId="9" r:id="rId1"/>
    <sheet name="Data File Names" sheetId="1" r:id="rId2"/>
    <sheet name="Jail_Individual" sheetId="15" r:id="rId3"/>
    <sheet name="Jail_Booking" sheetId="2" r:id="rId4"/>
    <sheet name="Jail_Booking_Charge" sheetId="16" r:id="rId5"/>
    <sheet name="Booking_Case_Link" sheetId="47" r:id="rId6"/>
    <sheet name="Court_Submission_Metadata" sheetId="62" r:id="rId7"/>
    <sheet name="Court_Individual" sheetId="19" r:id="rId8"/>
    <sheet name="Court_Criminal_Case_Defendant" sheetId="11" r:id="rId9"/>
    <sheet name="Court_Case_Charge" sheetId="21" r:id="rId10"/>
    <sheet name="Court_Charge_Disposition" sheetId="23" r:id="rId11"/>
    <sheet name="Court_Sentence" sheetId="22" r:id="rId12"/>
    <sheet name="Court_Warrant" sheetId="25" r:id="rId13"/>
    <sheet name="Court_Hearing" sheetId="20" r:id="rId14"/>
    <sheet name="Court_Case" sheetId="31" r:id="rId15"/>
    <sheet name="Court_Criminal_..._Disposition" sheetId="55" r:id="rId16"/>
    <sheet name="Court_Case_Disposition" sheetId="32" r:id="rId17"/>
    <sheet name="Court_Event" sheetId="43" r:id="rId18"/>
    <sheet name="Court_Document_Filing" sheetId="44" r:id="rId19"/>
    <sheet name="Court_Case_Type_Hierarchy" sheetId="33" r:id="rId20"/>
    <sheet name="Court_Case_Participant" sheetId="34" r:id="rId21"/>
    <sheet name="Court_Control_Event" sheetId="45" r:id="rId22"/>
    <sheet name="Court_Supervision" sheetId="66" r:id="rId23"/>
    <sheet name="JBSIS_Crim_Reduce_Misd_Override" sheetId="60" r:id="rId24"/>
    <sheet name="Court_JBSIS Appellate Mappings" sheetId="61" r:id="rId25"/>
    <sheet name="Court_JBSIS Civil Mappings" sheetId="58" r:id="rId26"/>
    <sheet name="Court_JBSIS Criminal Mappings" sheetId="46" r:id="rId27"/>
    <sheet name="Court_JBSIS FL Mappings" sheetId="35" r:id="rId28"/>
    <sheet name="Court_JBSIS Juvenile Mappings" sheetId="63" r:id="rId29"/>
    <sheet name="Court_JBSIS Probate Mappings" sheetId="65" r:id="rId30"/>
    <sheet name="Court_JBSIS MH Mappings" sheetId="64" r:id="rId31"/>
    <sheet name="Court_JBSIS SC Mappings" sheetId="59" r:id="rId32"/>
    <sheet name="Pretrial_Booking_Link" sheetId="49" r:id="rId33"/>
    <sheet name="Pretrial_Assessment" sheetId="10" r:id="rId34"/>
    <sheet name="Pretrial_Release_Condition" sheetId="28" r:id="rId35"/>
    <sheet name="Pretrial_Violation" sheetId="26" r:id="rId36"/>
    <sheet name="Pretrial_PSA_Tool_R..._Details" sheetId="24" r:id="rId37"/>
    <sheet name="Pretrial_ORAS_Tool_R…_Details" sheetId="50" r:id="rId38"/>
    <sheet name="Pretrial_Individual" sheetId="27" r:id="rId39"/>
    <sheet name="Pretrial_VPRAI_Tool_R…_Details" sheetId="51" r:id="rId40"/>
    <sheet name="Pretrial_VPRAIR_Tool_R…_Details" sheetId="52" r:id="rId41"/>
    <sheet name="Pretrial_Generic_Tool_R…_Detail" sheetId="53" r:id="rId42"/>
    <sheet name="Pretrial_Case_Link" sheetId="48" r:id="rId43"/>
    <sheet name="Jurors_Summoned" sheetId="67" r:id="rId44"/>
    <sheet name="Jurors_Postponed_In" sheetId="68" r:id="rId45"/>
    <sheet name="Jurors_Failure_to_Appear" sheetId="69" r:id="rId46"/>
    <sheet name="Jurors_Undeliverable" sheetId="70" r:id="rId47"/>
    <sheet name="Jurors_Excused" sheetId="73" r:id="rId48"/>
    <sheet name="Jurors_Disqualified" sheetId="71" r:id="rId49"/>
    <sheet name="Jurors_Exempt" sheetId="72" r:id="rId50"/>
    <sheet name="Jurors_Postponed_Out" sheetId="74" r:id="rId51"/>
    <sheet name="Jurors_Told_Not_to_Report" sheetId="75" r:id="rId52"/>
    <sheet name="Jurors_Never_Assigned" sheetId="76" r:id="rId53"/>
    <sheet name="Jurors_Sworn" sheetId="77" r:id="rId54"/>
    <sheet name="Jurors_Released" sheetId="78" r:id="rId55"/>
    <sheet name="Jurors_Not_Reached" sheetId="79" r:id="rId56"/>
    <sheet name="Reference Codes" sheetId="7" r:id="rId57"/>
    <sheet name="Assumptions" sheetId="14" r:id="rId58"/>
    <sheet name="ERD - Pretrial" sheetId="30" r:id="rId59"/>
    <sheet name="Sheet1" sheetId="54" r:id="rId60"/>
  </sheets>
  <definedNames>
    <definedName name="_xlnm._FilterDatabase" localSheetId="24" hidden="1">'Court_JBSIS Appellate Mappings'!$A$7:$G$100</definedName>
    <definedName name="_xlnm._FilterDatabase" localSheetId="25" hidden="1">'Court_JBSIS Civil Mappings'!$A$7:$G$107</definedName>
    <definedName name="_xlnm._FilterDatabase" localSheetId="26" hidden="1">'Court_JBSIS Criminal Mappings'!$A$1:$L$107</definedName>
    <definedName name="_xlnm._FilterDatabase" localSheetId="27" hidden="1">'Court_JBSIS FL Mappings'!$A$1:$G$101</definedName>
    <definedName name="_xlnm._FilterDatabase" localSheetId="28" hidden="1">'Court_JBSIS Juvenile Mappings'!$A$7:$G$107</definedName>
    <definedName name="_xlnm._FilterDatabase" localSheetId="30" hidden="1">'Court_JBSIS MH Mappings'!$A$7:$G$107</definedName>
    <definedName name="_xlnm._FilterDatabase" localSheetId="29" hidden="1">'Court_JBSIS Probate Mappings'!$A$7:$G$107</definedName>
    <definedName name="_xlnm._FilterDatabase" localSheetId="31" hidden="1">'Court_JBSIS SC Mappings'!$A$7:$G$100</definedName>
    <definedName name="_xlnm._FilterDatabase" localSheetId="1" hidden="1">'Data File Names'!$A$3:$G$154</definedName>
    <definedName name="_xlnm._FilterDatabase" localSheetId="56" hidden="1">'Reference Codes'!$A$1:$D$357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5" i="7" l="1"/>
  <c r="F213" i="7"/>
  <c r="G21" i="79" l="1"/>
  <c r="G20" i="79"/>
  <c r="G19" i="79"/>
  <c r="G15" i="79"/>
  <c r="G14" i="79"/>
  <c r="G13" i="79"/>
  <c r="G10" i="79"/>
  <c r="G7" i="79"/>
  <c r="G21" i="78"/>
  <c r="G20" i="78"/>
  <c r="G19" i="78"/>
  <c r="G15" i="78"/>
  <c r="G14" i="78"/>
  <c r="G13" i="78"/>
  <c r="G10" i="78"/>
  <c r="G7" i="78"/>
  <c r="G19" i="77"/>
  <c r="G18" i="77"/>
  <c r="G17" i="77"/>
  <c r="G15" i="77"/>
  <c r="G14" i="77"/>
  <c r="G13" i="77"/>
  <c r="G10" i="77"/>
  <c r="G7" i="77"/>
  <c r="G10" i="76"/>
  <c r="G7" i="76"/>
  <c r="G10" i="75"/>
  <c r="G7" i="75"/>
  <c r="G12" i="74"/>
  <c r="G10" i="74"/>
  <c r="G7" i="74"/>
  <c r="G12" i="73"/>
  <c r="G10" i="73"/>
  <c r="G7" i="73"/>
  <c r="G12" i="72"/>
  <c r="G10" i="72"/>
  <c r="G7" i="72"/>
  <c r="G12" i="71"/>
  <c r="G10" i="71"/>
  <c r="G7" i="71"/>
  <c r="G10" i="70"/>
  <c r="G7" i="70"/>
  <c r="G10" i="69"/>
  <c r="G7" i="69"/>
  <c r="G12" i="68"/>
  <c r="G11" i="68"/>
  <c r="G10" i="68"/>
  <c r="G7" i="68"/>
  <c r="G12" i="67"/>
  <c r="G11" i="67"/>
  <c r="G10" i="67"/>
  <c r="G7" i="67"/>
  <c r="G22" i="21"/>
  <c r="G18" i="31" l="1"/>
  <c r="G76" i="63"/>
  <c r="G75" i="63"/>
  <c r="G74" i="63"/>
  <c r="G73" i="63"/>
  <c r="G72" i="63"/>
  <c r="G71" i="63"/>
  <c r="G76" i="64" l="1"/>
  <c r="G75" i="64"/>
  <c r="G74" i="64"/>
  <c r="G73" i="64"/>
  <c r="G72" i="64"/>
  <c r="G71" i="64"/>
  <c r="G76" i="65"/>
  <c r="G75" i="65"/>
  <c r="G74" i="65"/>
  <c r="G73" i="65"/>
  <c r="G72" i="65"/>
  <c r="G71" i="65"/>
  <c r="G16" i="66"/>
  <c r="G15" i="66"/>
  <c r="G14" i="66"/>
  <c r="G13" i="66"/>
  <c r="G12" i="66"/>
  <c r="G11" i="66"/>
  <c r="G10" i="66"/>
  <c r="G9" i="66"/>
  <c r="G8" i="66"/>
  <c r="G7" i="66"/>
  <c r="F219" i="7"/>
  <c r="F217" i="7"/>
  <c r="G22" i="31" l="1"/>
  <c r="G107" i="65"/>
  <c r="G106" i="65"/>
  <c r="G105" i="65"/>
  <c r="G104" i="65"/>
  <c r="G103" i="65"/>
  <c r="G102" i="65"/>
  <c r="G101" i="65"/>
  <c r="G99" i="65"/>
  <c r="G98" i="65"/>
  <c r="G97" i="65"/>
  <c r="G96" i="65"/>
  <c r="G95" i="65"/>
  <c r="G94" i="65"/>
  <c r="G93" i="65"/>
  <c r="G92" i="65"/>
  <c r="G91" i="65"/>
  <c r="G90" i="65"/>
  <c r="G89" i="65"/>
  <c r="G87" i="65"/>
  <c r="G86" i="65"/>
  <c r="G85" i="65"/>
  <c r="G84" i="65"/>
  <c r="G83" i="65"/>
  <c r="G82" i="65"/>
  <c r="G81" i="65"/>
  <c r="G80" i="65"/>
  <c r="G79" i="65"/>
  <c r="G78" i="65"/>
  <c r="G69" i="65"/>
  <c r="G68" i="65"/>
  <c r="G67" i="65"/>
  <c r="G66" i="65"/>
  <c r="G65" i="65"/>
  <c r="G64" i="65"/>
  <c r="G63" i="65"/>
  <c r="G62" i="65"/>
  <c r="G61" i="65"/>
  <c r="G60" i="65"/>
  <c r="G58" i="65"/>
  <c r="G57" i="65"/>
  <c r="G56" i="65"/>
  <c r="G55" i="65"/>
  <c r="G54" i="65"/>
  <c r="G53" i="65"/>
  <c r="G52" i="65"/>
  <c r="G51" i="65"/>
  <c r="G50" i="65"/>
  <c r="G49" i="65"/>
  <c r="G47" i="65"/>
  <c r="G46" i="65"/>
  <c r="G45" i="65"/>
  <c r="G44" i="65"/>
  <c r="G43" i="65"/>
  <c r="G42" i="65"/>
  <c r="G41" i="65"/>
  <c r="G40" i="65"/>
  <c r="G39" i="65"/>
  <c r="G38" i="65"/>
  <c r="G37" i="65"/>
  <c r="G36" i="65"/>
  <c r="G35" i="65"/>
  <c r="G33" i="65"/>
  <c r="G32" i="65"/>
  <c r="G31" i="65"/>
  <c r="G30" i="65"/>
  <c r="G29" i="65"/>
  <c r="G28" i="65"/>
  <c r="G27" i="65"/>
  <c r="G26" i="65"/>
  <c r="G25" i="65"/>
  <c r="G24" i="65"/>
  <c r="G22" i="65"/>
  <c r="G21" i="65"/>
  <c r="G20" i="65"/>
  <c r="G19" i="65"/>
  <c r="G18" i="65"/>
  <c r="G17" i="65"/>
  <c r="G16" i="65"/>
  <c r="G15" i="65"/>
  <c r="G14" i="65"/>
  <c r="G13" i="65"/>
  <c r="G12" i="65"/>
  <c r="G10" i="65"/>
  <c r="G9" i="65"/>
  <c r="G8" i="65"/>
  <c r="G7" i="65"/>
  <c r="G107" i="64"/>
  <c r="G106" i="64"/>
  <c r="G105" i="64"/>
  <c r="G104" i="64"/>
  <c r="G103" i="64"/>
  <c r="G102" i="64"/>
  <c r="G101" i="64"/>
  <c r="G99" i="64"/>
  <c r="G98" i="64"/>
  <c r="G97" i="64"/>
  <c r="G96" i="64"/>
  <c r="G95" i="64"/>
  <c r="G94" i="64"/>
  <c r="G93" i="64"/>
  <c r="G92" i="64"/>
  <c r="G91" i="64"/>
  <c r="G90" i="64"/>
  <c r="G89" i="64"/>
  <c r="G87" i="64"/>
  <c r="G86" i="64"/>
  <c r="G85" i="64"/>
  <c r="G84" i="64"/>
  <c r="G83" i="64"/>
  <c r="G82" i="64"/>
  <c r="G81" i="64"/>
  <c r="G80" i="64"/>
  <c r="G79" i="64"/>
  <c r="G78" i="64"/>
  <c r="G69" i="64"/>
  <c r="G68" i="64"/>
  <c r="G67" i="64"/>
  <c r="G66" i="64"/>
  <c r="G65" i="64"/>
  <c r="G64" i="64"/>
  <c r="G63" i="64"/>
  <c r="G62" i="64"/>
  <c r="G61" i="64"/>
  <c r="G60" i="64"/>
  <c r="G58" i="64"/>
  <c r="G57" i="64"/>
  <c r="G56" i="64"/>
  <c r="G55" i="64"/>
  <c r="G54" i="64"/>
  <c r="G53" i="64"/>
  <c r="G52" i="64"/>
  <c r="G51" i="64"/>
  <c r="G50" i="64"/>
  <c r="G49" i="64"/>
  <c r="G47" i="64"/>
  <c r="G46" i="64"/>
  <c r="G45" i="64"/>
  <c r="G44" i="64"/>
  <c r="G43" i="64"/>
  <c r="G42" i="64"/>
  <c r="G41" i="64"/>
  <c r="G40" i="64"/>
  <c r="G39" i="64"/>
  <c r="G38" i="64"/>
  <c r="G37" i="64"/>
  <c r="G36" i="64"/>
  <c r="G35" i="64"/>
  <c r="G33" i="64"/>
  <c r="G32" i="64"/>
  <c r="G31" i="64"/>
  <c r="G30" i="64"/>
  <c r="G29" i="64"/>
  <c r="G28" i="64"/>
  <c r="G27" i="64"/>
  <c r="G26" i="64"/>
  <c r="G25" i="64"/>
  <c r="G24" i="64"/>
  <c r="G22" i="64"/>
  <c r="G21" i="64"/>
  <c r="G20" i="64"/>
  <c r="G19" i="64"/>
  <c r="G18" i="64"/>
  <c r="G17" i="64"/>
  <c r="G16" i="64"/>
  <c r="G15" i="64"/>
  <c r="G14" i="64"/>
  <c r="G13" i="64"/>
  <c r="G12" i="64"/>
  <c r="G10" i="64"/>
  <c r="G9" i="64"/>
  <c r="G8" i="64"/>
  <c r="G7" i="64"/>
  <c r="F229" i="7"/>
  <c r="F227" i="7"/>
  <c r="F144" i="7"/>
  <c r="G107" i="63"/>
  <c r="G106" i="63"/>
  <c r="G105" i="63"/>
  <c r="G104" i="63"/>
  <c r="G103" i="63"/>
  <c r="G102" i="63"/>
  <c r="G101" i="63"/>
  <c r="G99" i="63"/>
  <c r="G98" i="63"/>
  <c r="G97" i="63"/>
  <c r="G96" i="63"/>
  <c r="G95" i="63"/>
  <c r="G94" i="63"/>
  <c r="G93" i="63"/>
  <c r="G92" i="63"/>
  <c r="G91" i="63"/>
  <c r="G90" i="63"/>
  <c r="G89" i="63"/>
  <c r="G87" i="63"/>
  <c r="G86" i="63"/>
  <c r="G85" i="63"/>
  <c r="G84" i="63"/>
  <c r="G83" i="63"/>
  <c r="G82" i="63"/>
  <c r="G81" i="63"/>
  <c r="G80" i="63"/>
  <c r="G79" i="63"/>
  <c r="G78" i="63"/>
  <c r="G69" i="63"/>
  <c r="G68" i="63"/>
  <c r="G67" i="63"/>
  <c r="G66" i="63"/>
  <c r="G65" i="63"/>
  <c r="G64" i="63"/>
  <c r="G63" i="63"/>
  <c r="G62" i="63"/>
  <c r="G61" i="63"/>
  <c r="G60" i="63"/>
  <c r="G58" i="63"/>
  <c r="G57" i="63"/>
  <c r="G56" i="63"/>
  <c r="G55" i="63"/>
  <c r="G54" i="63"/>
  <c r="G53" i="63"/>
  <c r="G52" i="63"/>
  <c r="G51" i="63"/>
  <c r="G50" i="63"/>
  <c r="G49" i="63"/>
  <c r="G47" i="63"/>
  <c r="G46" i="63"/>
  <c r="G45" i="63"/>
  <c r="G44" i="63"/>
  <c r="G43" i="63"/>
  <c r="G42" i="63"/>
  <c r="G41" i="63"/>
  <c r="G40" i="63"/>
  <c r="G39" i="63"/>
  <c r="G38" i="63"/>
  <c r="G37" i="63"/>
  <c r="G36" i="63"/>
  <c r="G35" i="63"/>
  <c r="G33" i="63"/>
  <c r="G32" i="63"/>
  <c r="G31" i="63"/>
  <c r="G30" i="63"/>
  <c r="G29" i="63"/>
  <c r="G28" i="63"/>
  <c r="G27" i="63"/>
  <c r="G26" i="63"/>
  <c r="G25" i="63"/>
  <c r="G24" i="63"/>
  <c r="G22" i="63"/>
  <c r="G21" i="63"/>
  <c r="G20" i="63"/>
  <c r="G19" i="63"/>
  <c r="G18" i="63"/>
  <c r="G17" i="63"/>
  <c r="G16" i="63"/>
  <c r="G15" i="63"/>
  <c r="G14" i="63"/>
  <c r="G13" i="63"/>
  <c r="G12" i="63"/>
  <c r="G10" i="63"/>
  <c r="G9" i="63"/>
  <c r="G8" i="63"/>
  <c r="G7" i="63"/>
  <c r="G23" i="31"/>
  <c r="G8" i="62"/>
  <c r="G20" i="62"/>
  <c r="G19" i="62"/>
  <c r="G18" i="62"/>
  <c r="G17" i="62"/>
  <c r="G16" i="62"/>
  <c r="G15" i="62"/>
  <c r="G14" i="62"/>
  <c r="G13" i="62"/>
  <c r="G12" i="62"/>
  <c r="G11" i="62"/>
  <c r="G10" i="62"/>
  <c r="G9" i="62"/>
  <c r="G100" i="61"/>
  <c r="G99" i="61"/>
  <c r="G98" i="61"/>
  <c r="G97" i="61"/>
  <c r="G96" i="61"/>
  <c r="G95" i="61"/>
  <c r="G94" i="61"/>
  <c r="G92" i="61"/>
  <c r="G91" i="61"/>
  <c r="G90" i="61"/>
  <c r="G89" i="61"/>
  <c r="G88" i="61"/>
  <c r="G87" i="61"/>
  <c r="G86" i="61"/>
  <c r="G85" i="61"/>
  <c r="G84" i="61"/>
  <c r="G83" i="61"/>
  <c r="G82" i="61"/>
  <c r="G80" i="61"/>
  <c r="G79" i="61"/>
  <c r="G78" i="61"/>
  <c r="G77" i="61"/>
  <c r="G76" i="61"/>
  <c r="G75" i="61"/>
  <c r="G74" i="61"/>
  <c r="G73" i="61"/>
  <c r="G72" i="61"/>
  <c r="G71" i="61"/>
  <c r="G69" i="61"/>
  <c r="G68" i="61"/>
  <c r="G67" i="61"/>
  <c r="G66" i="61"/>
  <c r="G65" i="61"/>
  <c r="G64" i="61"/>
  <c r="G63" i="61"/>
  <c r="G62" i="61"/>
  <c r="G61" i="61"/>
  <c r="G60" i="61"/>
  <c r="G58" i="61"/>
  <c r="G57" i="61"/>
  <c r="G56" i="61"/>
  <c r="G55" i="61"/>
  <c r="G54" i="61"/>
  <c r="G53" i="61"/>
  <c r="G52" i="61"/>
  <c r="G51" i="61"/>
  <c r="G50" i="61"/>
  <c r="G49" i="61"/>
  <c r="G47" i="61"/>
  <c r="G46" i="61"/>
  <c r="G45" i="61"/>
  <c r="G44" i="61"/>
  <c r="G43" i="61"/>
  <c r="G42" i="61"/>
  <c r="G41" i="61"/>
  <c r="G40" i="61"/>
  <c r="G39" i="61"/>
  <c r="G38" i="61"/>
  <c r="G37" i="61"/>
  <c r="G36" i="61"/>
  <c r="G35" i="61"/>
  <c r="G33" i="61"/>
  <c r="G32" i="61"/>
  <c r="G31" i="61"/>
  <c r="G30" i="61"/>
  <c r="G29" i="61"/>
  <c r="G28" i="61"/>
  <c r="G27" i="61"/>
  <c r="G26" i="61"/>
  <c r="G25" i="61"/>
  <c r="G24" i="61"/>
  <c r="G22" i="61"/>
  <c r="G21" i="61"/>
  <c r="G20" i="61"/>
  <c r="G19" i="61"/>
  <c r="G18" i="61"/>
  <c r="G17" i="61"/>
  <c r="G16" i="61"/>
  <c r="G15" i="61"/>
  <c r="G14" i="61"/>
  <c r="G13" i="61"/>
  <c r="G12" i="61"/>
  <c r="G10" i="61"/>
  <c r="G9" i="61"/>
  <c r="G8" i="61"/>
  <c r="G7" i="61"/>
  <c r="G12" i="47"/>
  <c r="G13" i="60"/>
  <c r="G12" i="60"/>
  <c r="G11" i="60"/>
  <c r="G10" i="60"/>
  <c r="G9" i="60"/>
  <c r="G8" i="60"/>
  <c r="G7" i="60"/>
  <c r="G17" i="43" l="1"/>
  <c r="G21" i="31"/>
  <c r="G20" i="31"/>
  <c r="G19" i="31"/>
  <c r="F88" i="7" l="1"/>
  <c r="G100" i="59"/>
  <c r="G99" i="59"/>
  <c r="G98" i="59"/>
  <c r="G97" i="59"/>
  <c r="G96" i="59"/>
  <c r="G95" i="59"/>
  <c r="G94" i="59"/>
  <c r="G92" i="59"/>
  <c r="G91" i="59"/>
  <c r="G90" i="59"/>
  <c r="G89" i="59"/>
  <c r="G88" i="59"/>
  <c r="G87" i="59"/>
  <c r="G86" i="59"/>
  <c r="G85" i="59"/>
  <c r="G84" i="59"/>
  <c r="G83" i="59"/>
  <c r="G82" i="59"/>
  <c r="G80" i="59"/>
  <c r="G79" i="59"/>
  <c r="G78" i="59"/>
  <c r="G77" i="59"/>
  <c r="G76" i="59"/>
  <c r="G75" i="59"/>
  <c r="G74" i="59"/>
  <c r="G73" i="59"/>
  <c r="G72" i="59"/>
  <c r="G71" i="59"/>
  <c r="G69" i="59"/>
  <c r="G68" i="59"/>
  <c r="G67" i="59"/>
  <c r="G66" i="59"/>
  <c r="G65" i="59"/>
  <c r="G64" i="59"/>
  <c r="G63" i="59"/>
  <c r="G62" i="59"/>
  <c r="G61" i="59"/>
  <c r="G60" i="59"/>
  <c r="G58" i="59"/>
  <c r="G57" i="59"/>
  <c r="G56" i="59"/>
  <c r="G55" i="59"/>
  <c r="G54" i="59"/>
  <c r="G53" i="59"/>
  <c r="G52" i="59"/>
  <c r="G51" i="59"/>
  <c r="G50" i="59"/>
  <c r="G49" i="59"/>
  <c r="G47" i="59"/>
  <c r="G46" i="59"/>
  <c r="G45" i="59"/>
  <c r="G44" i="59"/>
  <c r="G43" i="59"/>
  <c r="G42" i="59"/>
  <c r="G41" i="59"/>
  <c r="G40" i="59"/>
  <c r="G39" i="59"/>
  <c r="G38" i="59"/>
  <c r="G37" i="59"/>
  <c r="G36" i="59"/>
  <c r="G35" i="59"/>
  <c r="G33" i="59"/>
  <c r="G32" i="59"/>
  <c r="G31" i="59"/>
  <c r="G30" i="59"/>
  <c r="G29" i="59"/>
  <c r="G28" i="59"/>
  <c r="G27" i="59"/>
  <c r="G26" i="59"/>
  <c r="G25" i="59"/>
  <c r="G24" i="59"/>
  <c r="G22" i="59"/>
  <c r="G21" i="59"/>
  <c r="G20" i="59"/>
  <c r="G19" i="59"/>
  <c r="G18" i="59"/>
  <c r="G17" i="59"/>
  <c r="G16" i="59"/>
  <c r="G15" i="59"/>
  <c r="G14" i="59"/>
  <c r="G13" i="59"/>
  <c r="G12" i="59"/>
  <c r="G10" i="59"/>
  <c r="G9" i="59"/>
  <c r="G8" i="59"/>
  <c r="G7" i="59"/>
  <c r="G107" i="58"/>
  <c r="G106" i="58"/>
  <c r="G105" i="58"/>
  <c r="G104" i="58"/>
  <c r="G103" i="58"/>
  <c r="G102" i="58"/>
  <c r="G101" i="58"/>
  <c r="G99" i="58"/>
  <c r="G98" i="58"/>
  <c r="G97" i="58"/>
  <c r="G96" i="58"/>
  <c r="G95" i="58"/>
  <c r="G94" i="58"/>
  <c r="G93" i="58"/>
  <c r="G92" i="58"/>
  <c r="G91" i="58"/>
  <c r="G90" i="58"/>
  <c r="G89" i="58"/>
  <c r="G87" i="58"/>
  <c r="G86" i="58"/>
  <c r="G85" i="58"/>
  <c r="G84" i="58"/>
  <c r="G83" i="58"/>
  <c r="G82" i="58"/>
  <c r="G81" i="58"/>
  <c r="G80" i="58"/>
  <c r="G79" i="58"/>
  <c r="G78" i="58"/>
  <c r="G76" i="58"/>
  <c r="G75" i="58"/>
  <c r="G74" i="58"/>
  <c r="G73" i="58"/>
  <c r="G72" i="58"/>
  <c r="G71" i="58"/>
  <c r="G69" i="58"/>
  <c r="G68" i="58"/>
  <c r="G67" i="58"/>
  <c r="G66" i="58"/>
  <c r="G65" i="58"/>
  <c r="G64" i="58"/>
  <c r="G63" i="58"/>
  <c r="G62" i="58"/>
  <c r="G61" i="58"/>
  <c r="G60" i="58"/>
  <c r="G58" i="58"/>
  <c r="G57" i="58"/>
  <c r="G56" i="58"/>
  <c r="G55" i="58"/>
  <c r="G54" i="58"/>
  <c r="G53" i="58"/>
  <c r="G52" i="58"/>
  <c r="G51" i="58"/>
  <c r="G50" i="58"/>
  <c r="G49" i="58"/>
  <c r="G47" i="58"/>
  <c r="G46" i="58"/>
  <c r="G45" i="58"/>
  <c r="G44" i="58"/>
  <c r="G43" i="58"/>
  <c r="G42" i="58"/>
  <c r="G41" i="58"/>
  <c r="G40" i="58"/>
  <c r="G39" i="58"/>
  <c r="G38" i="58"/>
  <c r="G37" i="58"/>
  <c r="G36" i="58"/>
  <c r="G35" i="58"/>
  <c r="G33" i="58"/>
  <c r="G32" i="58"/>
  <c r="G31" i="58"/>
  <c r="G30" i="58"/>
  <c r="G29" i="58"/>
  <c r="G28" i="58"/>
  <c r="G27" i="58"/>
  <c r="G26" i="58"/>
  <c r="G25" i="58"/>
  <c r="G24" i="58"/>
  <c r="G22" i="58"/>
  <c r="G21" i="58"/>
  <c r="G20" i="58"/>
  <c r="G19" i="58"/>
  <c r="G18" i="58"/>
  <c r="G17" i="58"/>
  <c r="G16" i="58"/>
  <c r="G15" i="58"/>
  <c r="G14" i="58"/>
  <c r="G13" i="58"/>
  <c r="G12" i="58"/>
  <c r="G10" i="58"/>
  <c r="G9" i="58"/>
  <c r="G8" i="58"/>
  <c r="G7" i="58"/>
  <c r="G87" i="46"/>
  <c r="G86" i="46"/>
  <c r="G85" i="46"/>
  <c r="G84" i="46"/>
  <c r="G83" i="46"/>
  <c r="G82" i="46"/>
  <c r="G81" i="46"/>
  <c r="G80" i="46"/>
  <c r="G79" i="46"/>
  <c r="G78" i="46"/>
  <c r="G81" i="35"/>
  <c r="G80" i="35"/>
  <c r="G79" i="35"/>
  <c r="G78" i="35"/>
  <c r="G77" i="35"/>
  <c r="G76" i="35"/>
  <c r="G75" i="35"/>
  <c r="G74" i="35"/>
  <c r="G73" i="35"/>
  <c r="G72" i="35"/>
  <c r="G32" i="46"/>
  <c r="G33" i="46"/>
  <c r="G34" i="46"/>
  <c r="G35" i="46"/>
  <c r="G19" i="55"/>
  <c r="G7" i="55"/>
  <c r="G8" i="55"/>
  <c r="G9" i="55"/>
  <c r="G10" i="55"/>
  <c r="G11" i="55"/>
  <c r="G12" i="55"/>
  <c r="G13" i="55"/>
  <c r="G14" i="55"/>
  <c r="G15" i="55"/>
  <c r="G16" i="55"/>
  <c r="G17" i="55"/>
  <c r="G18" i="55"/>
  <c r="G20" i="55"/>
  <c r="G33" i="35"/>
  <c r="G34" i="35"/>
  <c r="G35" i="35"/>
  <c r="G48" i="46"/>
  <c r="G47" i="46"/>
  <c r="G46" i="46"/>
  <c r="G17" i="20"/>
  <c r="G16" i="20"/>
  <c r="G15" i="20"/>
  <c r="G10" i="45" l="1"/>
  <c r="G15" i="35"/>
  <c r="G12" i="34" l="1"/>
  <c r="G11" i="34"/>
  <c r="G10" i="34"/>
  <c r="G11" i="31"/>
  <c r="F145" i="7"/>
  <c r="F154" i="7"/>
  <c r="G101" i="46" l="1"/>
  <c r="G102" i="46"/>
  <c r="G103" i="46"/>
  <c r="G104" i="46"/>
  <c r="G105" i="46"/>
  <c r="G106" i="46"/>
  <c r="G107" i="46"/>
  <c r="F150" i="7"/>
  <c r="F151" i="7"/>
  <c r="F123" i="7"/>
  <c r="F315" i="7"/>
  <c r="F133" i="7"/>
  <c r="G20" i="34"/>
  <c r="G11" i="45"/>
  <c r="G8" i="46"/>
  <c r="G7" i="46"/>
  <c r="G6" i="46"/>
  <c r="G3" i="46"/>
  <c r="G9" i="31"/>
  <c r="G10" i="10"/>
  <c r="F346" i="7"/>
  <c r="F344" i="7"/>
  <c r="F345" i="7"/>
  <c r="G16" i="25"/>
  <c r="F343" i="7" l="1"/>
  <c r="F34" i="7" l="1"/>
  <c r="F31" i="7"/>
  <c r="F33" i="7"/>
  <c r="F32"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F337" i="7"/>
  <c r="F118" i="7" l="1"/>
  <c r="F117" i="7"/>
  <c r="F116" i="7"/>
  <c r="F115" i="7"/>
  <c r="F114" i="7"/>
  <c r="F113" i="7"/>
  <c r="F112" i="7"/>
  <c r="F110" i="7"/>
  <c r="F111" i="7"/>
  <c r="F109" i="7"/>
  <c r="F108" i="7"/>
  <c r="F107" i="7"/>
  <c r="F106" i="7"/>
  <c r="F105" i="7"/>
  <c r="F104" i="7"/>
  <c r="F119" i="7"/>
  <c r="F103" i="7"/>
  <c r="F102" i="7"/>
  <c r="F100" i="7"/>
  <c r="F101" i="7"/>
  <c r="F99" i="7"/>
  <c r="F98" i="7"/>
  <c r="F97" i="7"/>
  <c r="F135" i="7" l="1"/>
  <c r="G20" i="10"/>
  <c r="G8" i="34" l="1"/>
  <c r="G9" i="45"/>
  <c r="G10" i="31" l="1"/>
  <c r="G12" i="11" l="1"/>
  <c r="G10" i="2" l="1"/>
  <c r="G12" i="2" l="1"/>
  <c r="G12" i="53"/>
  <c r="G11" i="53"/>
  <c r="G10" i="53"/>
  <c r="G9" i="53"/>
  <c r="G8" i="53"/>
  <c r="G7" i="53"/>
  <c r="G18" i="52"/>
  <c r="G17" i="52"/>
  <c r="G16" i="52"/>
  <c r="G15" i="52"/>
  <c r="G14" i="52"/>
  <c r="G13" i="52"/>
  <c r="G12" i="52"/>
  <c r="G11" i="52"/>
  <c r="G10" i="52"/>
  <c r="G9" i="52"/>
  <c r="G8" i="52"/>
  <c r="G7" i="52"/>
  <c r="G18" i="51"/>
  <c r="G17" i="51"/>
  <c r="G16" i="51"/>
  <c r="G15" i="51"/>
  <c r="G14" i="51"/>
  <c r="G13" i="51"/>
  <c r="G12" i="51"/>
  <c r="G11" i="51"/>
  <c r="G10" i="51"/>
  <c r="G9" i="51"/>
  <c r="G8" i="51"/>
  <c r="G7" i="51"/>
  <c r="G17" i="50"/>
  <c r="G16" i="50"/>
  <c r="G15" i="50"/>
  <c r="G14" i="50"/>
  <c r="G13" i="50"/>
  <c r="G12" i="50"/>
  <c r="G11" i="50"/>
  <c r="G10" i="50"/>
  <c r="G9" i="50"/>
  <c r="G8" i="50"/>
  <c r="G7" i="50"/>
  <c r="F354" i="7" l="1"/>
  <c r="F210" i="7"/>
  <c r="F211" i="7"/>
  <c r="F212" i="7"/>
  <c r="F214" i="7"/>
  <c r="F220" i="7"/>
  <c r="F232" i="7"/>
  <c r="F233" i="7"/>
  <c r="F231" i="7"/>
  <c r="F218" i="7"/>
  <c r="F223" i="7"/>
  <c r="F230" i="7"/>
  <c r="F222" i="7"/>
  <c r="F234" i="7"/>
  <c r="F224" i="7"/>
  <c r="F225" i="7"/>
  <c r="F216" i="7"/>
  <c r="F226" i="7"/>
  <c r="F221" i="7"/>
  <c r="F228" i="7"/>
  <c r="F209" i="7"/>
  <c r="F208" i="7"/>
  <c r="F206" i="7"/>
  <c r="F207" i="7"/>
  <c r="F132" i="7"/>
  <c r="F93" i="7"/>
  <c r="G13" i="34"/>
  <c r="G11" i="47"/>
  <c r="G10" i="47"/>
  <c r="G9" i="47"/>
  <c r="G8" i="47"/>
  <c r="F130" i="7"/>
  <c r="F131" i="7"/>
  <c r="F129" i="7"/>
  <c r="F128" i="7"/>
  <c r="F127" i="7"/>
  <c r="G14" i="44"/>
  <c r="G18" i="11"/>
  <c r="G23" i="21"/>
  <c r="G12" i="44" l="1"/>
  <c r="G11" i="44"/>
  <c r="G9" i="19" l="1"/>
  <c r="F330" i="7" l="1"/>
  <c r="F335" i="7"/>
  <c r="F332" i="7"/>
  <c r="F336" i="7"/>
  <c r="F331" i="7"/>
  <c r="F328" i="7"/>
  <c r="F333" i="7"/>
  <c r="F329" i="7"/>
  <c r="F334" i="7"/>
  <c r="G15" i="32"/>
  <c r="G16" i="32"/>
  <c r="G17" i="32"/>
  <c r="G18" i="32"/>
  <c r="G16" i="23"/>
  <c r="G17" i="23"/>
  <c r="G18" i="23"/>
  <c r="G19" i="23"/>
  <c r="F320" i="7"/>
  <c r="F89" i="7" l="1"/>
  <c r="F95" i="7"/>
  <c r="F92" i="7"/>
  <c r="F90" i="7"/>
  <c r="F91" i="7"/>
  <c r="F94" i="7"/>
  <c r="F96" i="7"/>
  <c r="F205" i="7"/>
  <c r="F36" i="7" l="1"/>
  <c r="F37" i="7"/>
  <c r="F38" i="7"/>
  <c r="F39" i="7"/>
  <c r="F40" i="7"/>
  <c r="F41" i="7"/>
  <c r="F42" i="7"/>
  <c r="F43" i="7"/>
  <c r="F44" i="7"/>
  <c r="F45" i="7"/>
  <c r="F46" i="7"/>
  <c r="F47" i="7"/>
  <c r="F48" i="7"/>
  <c r="F49" i="7"/>
  <c r="F51" i="7"/>
  <c r="F50" i="7"/>
  <c r="F52" i="7"/>
  <c r="F54" i="7"/>
  <c r="F53"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5" i="7"/>
  <c r="F86" i="7"/>
  <c r="F84" i="7"/>
  <c r="F87" i="7"/>
  <c r="F122" i="7"/>
  <c r="F121" i="7"/>
  <c r="F120" i="7"/>
  <c r="F124" i="7"/>
  <c r="F125" i="7"/>
  <c r="F126" i="7"/>
  <c r="F136" i="7"/>
  <c r="F134" i="7"/>
  <c r="F137" i="7"/>
  <c r="F140" i="7"/>
  <c r="F139" i="7"/>
  <c r="F141" i="7"/>
  <c r="F138" i="7"/>
  <c r="F142" i="7"/>
  <c r="F152" i="7"/>
  <c r="F147" i="7"/>
  <c r="F149" i="7"/>
  <c r="F148" i="7"/>
  <c r="F143" i="7"/>
  <c r="F155" i="7"/>
  <c r="F153" i="7"/>
  <c r="F146" i="7"/>
  <c r="F235" i="7"/>
  <c r="F236" i="7"/>
  <c r="F237" i="7"/>
  <c r="F238" i="7"/>
  <c r="F239" i="7"/>
  <c r="F240" i="7"/>
  <c r="F241" i="7"/>
  <c r="F242" i="7"/>
  <c r="F243" i="7"/>
  <c r="F244" i="7"/>
  <c r="F245" i="7"/>
  <c r="F247" i="7"/>
  <c r="F246" i="7"/>
  <c r="F248" i="7"/>
  <c r="F249" i="7"/>
  <c r="F250" i="7"/>
  <c r="F251" i="7"/>
  <c r="F252" i="7"/>
  <c r="F253" i="7"/>
  <c r="F254" i="7"/>
  <c r="F255" i="7"/>
  <c r="F256" i="7"/>
  <c r="F257" i="7"/>
  <c r="F258" i="7"/>
  <c r="F272" i="7"/>
  <c r="F262" i="7"/>
  <c r="F264" i="7"/>
  <c r="F263" i="7"/>
  <c r="F265" i="7"/>
  <c r="F266" i="7"/>
  <c r="F268" i="7"/>
  <c r="F260" i="7"/>
  <c r="F269" i="7"/>
  <c r="F270" i="7"/>
  <c r="F271" i="7"/>
  <c r="F259" i="7"/>
  <c r="F273" i="7"/>
  <c r="F274" i="7"/>
  <c r="F267" i="7"/>
  <c r="F276" i="7"/>
  <c r="F277" i="7"/>
  <c r="F275" i="7"/>
  <c r="F261" i="7"/>
  <c r="F278" i="7"/>
  <c r="F279" i="7"/>
  <c r="F280" i="7"/>
  <c r="F286" i="7"/>
  <c r="F287" i="7"/>
  <c r="F288" i="7"/>
  <c r="F290" i="7"/>
  <c r="F289" i="7"/>
  <c r="F281" i="7"/>
  <c r="F282" i="7"/>
  <c r="F283" i="7"/>
  <c r="F285" i="7"/>
  <c r="F284" i="7"/>
  <c r="F291" i="7"/>
  <c r="F292" i="7"/>
  <c r="F293" i="7"/>
  <c r="F295" i="7"/>
  <c r="F294" i="7"/>
  <c r="F296" i="7"/>
  <c r="F297" i="7"/>
  <c r="F313" i="7"/>
  <c r="F298" i="7"/>
  <c r="F299" i="7"/>
  <c r="F300" i="7"/>
  <c r="F301" i="7"/>
  <c r="F302" i="7"/>
  <c r="F303" i="7"/>
  <c r="F305" i="7"/>
  <c r="F304" i="7"/>
  <c r="F306" i="7"/>
  <c r="F307" i="7"/>
  <c r="F308" i="7"/>
  <c r="F309" i="7"/>
  <c r="F310" i="7"/>
  <c r="F311" i="7"/>
  <c r="F312" i="7"/>
  <c r="F314" i="7"/>
  <c r="F319" i="7"/>
  <c r="F318" i="7"/>
  <c r="F317" i="7"/>
  <c r="F316" i="7"/>
  <c r="F321" i="7"/>
  <c r="F322" i="7"/>
  <c r="F323" i="7"/>
  <c r="F324" i="7"/>
  <c r="F325" i="7"/>
  <c r="F326" i="7"/>
  <c r="F327" i="7"/>
  <c r="F338" i="7"/>
  <c r="F340" i="7"/>
  <c r="F341" i="7"/>
  <c r="F342" i="7"/>
  <c r="F339" i="7"/>
  <c r="F349" i="7"/>
  <c r="F351" i="7"/>
  <c r="F347" i="7"/>
  <c r="F348" i="7"/>
  <c r="F352" i="7"/>
  <c r="F353" i="7"/>
  <c r="F350" i="7"/>
  <c r="F355" i="7"/>
  <c r="F356" i="7"/>
  <c r="F357" i="7"/>
  <c r="F35" i="7"/>
  <c r="G24" i="20"/>
  <c r="G23" i="20"/>
  <c r="G13" i="26" l="1"/>
  <c r="G11" i="28"/>
  <c r="G42" i="10"/>
  <c r="G26" i="27"/>
  <c r="G17" i="45"/>
  <c r="G21" i="34"/>
  <c r="G15" i="33"/>
  <c r="G16" i="44"/>
  <c r="G18" i="43"/>
  <c r="G19" i="32"/>
  <c r="G24" i="31"/>
  <c r="G30" i="20"/>
  <c r="G17" i="25"/>
  <c r="G17" i="22"/>
  <c r="G20" i="23"/>
  <c r="G24" i="21"/>
  <c r="G23" i="11"/>
  <c r="G27" i="19"/>
  <c r="G16" i="16"/>
  <c r="G18" i="2"/>
  <c r="G26" i="15"/>
  <c r="G25" i="27"/>
  <c r="G25" i="15"/>
  <c r="G25" i="19"/>
  <c r="G10" i="22"/>
  <c r="G10" i="23" l="1"/>
  <c r="G13" i="11" l="1"/>
  <c r="G21" i="11"/>
  <c r="G21" i="21"/>
  <c r="G20" i="21"/>
  <c r="G19" i="21"/>
  <c r="G18" i="21"/>
  <c r="G17" i="21"/>
  <c r="G14" i="21" l="1"/>
  <c r="G34" i="10"/>
  <c r="G27" i="10"/>
  <c r="G25" i="10"/>
  <c r="G23" i="10"/>
  <c r="G21" i="10"/>
  <c r="G17" i="10"/>
  <c r="G13" i="25"/>
  <c r="G11" i="25"/>
  <c r="G15" i="21"/>
  <c r="G26" i="20"/>
  <c r="G28" i="20"/>
  <c r="G9" i="21"/>
  <c r="G22" i="11"/>
  <c r="G24" i="27"/>
  <c r="G23" i="27"/>
  <c r="G22" i="27"/>
  <c r="G21" i="27"/>
  <c r="G20" i="27"/>
  <c r="G19" i="27"/>
  <c r="G18" i="27"/>
  <c r="G17" i="27"/>
  <c r="G16" i="27"/>
  <c r="G15" i="27"/>
  <c r="G14" i="27"/>
  <c r="G13" i="27"/>
  <c r="G12" i="27"/>
  <c r="G11" i="27"/>
  <c r="G10" i="27"/>
  <c r="G9" i="27"/>
  <c r="G8" i="27"/>
  <c r="G26" i="19"/>
  <c r="G24" i="19"/>
  <c r="G23" i="19"/>
  <c r="G22" i="19"/>
  <c r="G21" i="19"/>
  <c r="G20" i="19"/>
  <c r="G19" i="19"/>
  <c r="G18" i="19"/>
  <c r="G17" i="19"/>
  <c r="G16" i="19"/>
  <c r="G15" i="19"/>
  <c r="G14" i="19"/>
  <c r="G13" i="19"/>
  <c r="G12" i="19"/>
  <c r="G11" i="19"/>
  <c r="G10" i="19"/>
  <c r="G8" i="19"/>
  <c r="G13" i="16"/>
  <c r="G11" i="16"/>
  <c r="G17" i="2"/>
  <c r="G22" i="15"/>
  <c r="G21" i="15"/>
  <c r="G18" i="15"/>
  <c r="G16" i="21"/>
  <c r="G11" i="11"/>
  <c r="G101" i="35" l="1"/>
  <c r="G100" i="35"/>
  <c r="G99" i="35"/>
  <c r="G98" i="35"/>
  <c r="G97" i="35"/>
  <c r="G96" i="35"/>
  <c r="G95" i="35"/>
  <c r="G99" i="46" l="1"/>
  <c r="G98" i="46"/>
  <c r="G97" i="46"/>
  <c r="G96" i="46"/>
  <c r="G95" i="46"/>
  <c r="G94" i="46"/>
  <c r="G93" i="46"/>
  <c r="G92" i="46"/>
  <c r="G91" i="46"/>
  <c r="G90" i="46"/>
  <c r="G89" i="46"/>
  <c r="G76" i="46"/>
  <c r="G75" i="46"/>
  <c r="G74" i="46"/>
  <c r="G73" i="46"/>
  <c r="G72" i="46"/>
  <c r="G71" i="46"/>
  <c r="G70" i="46"/>
  <c r="G69" i="46"/>
  <c r="G68" i="46"/>
  <c r="G67" i="46"/>
  <c r="G65" i="46"/>
  <c r="G64" i="46"/>
  <c r="G63" i="46"/>
  <c r="G62" i="46"/>
  <c r="G61" i="46"/>
  <c r="G60" i="46"/>
  <c r="G59" i="46"/>
  <c r="G58" i="46"/>
  <c r="G57" i="46"/>
  <c r="G56" i="46"/>
  <c r="G54" i="46"/>
  <c r="G53" i="46"/>
  <c r="G52" i="46"/>
  <c r="G51" i="46"/>
  <c r="G50" i="46"/>
  <c r="G49" i="46"/>
  <c r="G45" i="46"/>
  <c r="G44" i="46"/>
  <c r="G43" i="46"/>
  <c r="G42" i="46"/>
  <c r="G40" i="46"/>
  <c r="G39" i="46"/>
  <c r="G38" i="46"/>
  <c r="G37" i="46"/>
  <c r="G36" i="46"/>
  <c r="G31" i="46"/>
  <c r="G30" i="46"/>
  <c r="G29" i="46"/>
  <c r="G28" i="46"/>
  <c r="G26" i="46"/>
  <c r="G25" i="46"/>
  <c r="G24" i="46"/>
  <c r="G23" i="46"/>
  <c r="G22" i="46"/>
  <c r="G21" i="46"/>
  <c r="G20" i="46"/>
  <c r="G19" i="46"/>
  <c r="G18" i="46"/>
  <c r="G17" i="46"/>
  <c r="G15" i="46"/>
  <c r="G14" i="46"/>
  <c r="G13" i="46"/>
  <c r="G12" i="46"/>
  <c r="G11" i="46"/>
  <c r="G10" i="46"/>
  <c r="G5" i="46"/>
  <c r="G4" i="46"/>
  <c r="G2" i="46"/>
  <c r="G1" i="46"/>
  <c r="G12" i="45"/>
  <c r="G13" i="45"/>
  <c r="G14" i="45"/>
  <c r="G15" i="45"/>
  <c r="G16" i="45"/>
  <c r="G8" i="45"/>
  <c r="G7" i="45"/>
  <c r="G15" i="44"/>
  <c r="G13" i="44"/>
  <c r="G10" i="44"/>
  <c r="G9" i="44"/>
  <c r="G8" i="44"/>
  <c r="G7" i="44"/>
  <c r="G16" i="43"/>
  <c r="G15" i="43"/>
  <c r="G14" i="43"/>
  <c r="G13" i="43"/>
  <c r="G12" i="43"/>
  <c r="G11" i="43"/>
  <c r="G10" i="43"/>
  <c r="G9" i="43"/>
  <c r="G8" i="43"/>
  <c r="G7" i="43"/>
  <c r="G93" i="35" l="1"/>
  <c r="G92" i="35"/>
  <c r="G91" i="35"/>
  <c r="G90" i="35"/>
  <c r="G89" i="35"/>
  <c r="G88" i="35"/>
  <c r="G87" i="35"/>
  <c r="G86" i="35"/>
  <c r="G85" i="35"/>
  <c r="G84" i="35"/>
  <c r="G83" i="35"/>
  <c r="G70" i="35"/>
  <c r="G69" i="35"/>
  <c r="G68" i="35"/>
  <c r="G67" i="35"/>
  <c r="G66" i="35"/>
  <c r="G65" i="35"/>
  <c r="G63" i="35"/>
  <c r="G62" i="35"/>
  <c r="G61" i="35"/>
  <c r="G60" i="35"/>
  <c r="G59" i="35"/>
  <c r="G58" i="35"/>
  <c r="G57" i="35"/>
  <c r="G56" i="35"/>
  <c r="G55" i="35"/>
  <c r="G54" i="35"/>
  <c r="G52" i="35"/>
  <c r="G51" i="35"/>
  <c r="G50" i="35"/>
  <c r="G49" i="35"/>
  <c r="G48" i="35"/>
  <c r="G47" i="35"/>
  <c r="G46" i="35"/>
  <c r="G45" i="35"/>
  <c r="G44" i="35"/>
  <c r="G43" i="35"/>
  <c r="G41" i="35"/>
  <c r="G40" i="35"/>
  <c r="G39" i="35"/>
  <c r="G38" i="35"/>
  <c r="G37" i="35"/>
  <c r="G36" i="35"/>
  <c r="G32" i="35"/>
  <c r="G31" i="35"/>
  <c r="G30" i="35"/>
  <c r="G29" i="35"/>
  <c r="G27" i="35"/>
  <c r="G26" i="35"/>
  <c r="G25" i="35"/>
  <c r="G24" i="35"/>
  <c r="G23" i="35"/>
  <c r="G22" i="35"/>
  <c r="G21" i="35"/>
  <c r="G20" i="35"/>
  <c r="G19" i="35"/>
  <c r="G18" i="35"/>
  <c r="G16" i="35"/>
  <c r="G14" i="35"/>
  <c r="G13" i="35"/>
  <c r="G12" i="35"/>
  <c r="G11" i="35"/>
  <c r="G10" i="35"/>
  <c r="G9" i="35"/>
  <c r="G8" i="35"/>
  <c r="G7" i="35"/>
  <c r="G6" i="35"/>
  <c r="G1" i="35"/>
  <c r="G2" i="35"/>
  <c r="G4" i="35"/>
  <c r="G3" i="35"/>
  <c r="G19" i="34" l="1"/>
  <c r="G18" i="34"/>
  <c r="G17" i="34"/>
  <c r="G16" i="34"/>
  <c r="G15" i="34"/>
  <c r="G14" i="34"/>
  <c r="G9" i="34"/>
  <c r="G7" i="34"/>
  <c r="G14" i="33"/>
  <c r="G13" i="33"/>
  <c r="G12" i="33"/>
  <c r="G11" i="33"/>
  <c r="G10" i="33"/>
  <c r="G9" i="33"/>
  <c r="G8" i="33"/>
  <c r="G7" i="33"/>
  <c r="G14" i="32"/>
  <c r="G13" i="32"/>
  <c r="G12" i="32"/>
  <c r="G11" i="32"/>
  <c r="G10" i="32"/>
  <c r="G9" i="32"/>
  <c r="G8" i="32"/>
  <c r="G7" i="32"/>
  <c r="G15" i="31"/>
  <c r="G14" i="31"/>
  <c r="G13" i="31"/>
  <c r="G7" i="31"/>
  <c r="G8" i="31"/>
  <c r="G12" i="31"/>
  <c r="G16" i="31"/>
  <c r="G17" i="31"/>
  <c r="G21" i="20"/>
  <c r="G20" i="20"/>
  <c r="G19" i="20"/>
  <c r="G14" i="20"/>
  <c r="G13" i="20"/>
  <c r="G12" i="20"/>
  <c r="G15" i="22"/>
  <c r="G14" i="22"/>
  <c r="G13" i="22"/>
  <c r="G15" i="23"/>
  <c r="G14" i="23"/>
  <c r="G13" i="23"/>
  <c r="G17" i="11"/>
  <c r="G16" i="11"/>
  <c r="G15" i="11"/>
  <c r="G12" i="25" l="1"/>
  <c r="G10" i="25"/>
  <c r="G29" i="20"/>
  <c r="G27" i="20"/>
  <c r="G25" i="20"/>
  <c r="G15" i="10"/>
  <c r="G14" i="10"/>
  <c r="G21" i="24"/>
  <c r="G22" i="24"/>
  <c r="G36" i="10"/>
  <c r="G37" i="10"/>
  <c r="G38" i="10"/>
  <c r="G39" i="10"/>
  <c r="G40" i="10"/>
  <c r="G41" i="10"/>
  <c r="G32" i="10"/>
  <c r="G31" i="10"/>
  <c r="G24" i="10"/>
  <c r="G35" i="10"/>
  <c r="G30" i="10"/>
  <c r="G26" i="10"/>
  <c r="G9" i="23"/>
  <c r="G11" i="23"/>
  <c r="G10" i="28"/>
  <c r="G9" i="28"/>
  <c r="G8" i="28"/>
  <c r="G7" i="28"/>
  <c r="G12" i="26"/>
  <c r="G11" i="26"/>
  <c r="G10" i="26"/>
  <c r="G9" i="26"/>
  <c r="G8" i="26"/>
  <c r="G7" i="26"/>
  <c r="G15" i="25"/>
  <c r="G14" i="25"/>
  <c r="G9" i="25"/>
  <c r="G8" i="25"/>
  <c r="G7" i="25"/>
  <c r="G23" i="24"/>
  <c r="G20" i="24"/>
  <c r="G19" i="24"/>
  <c r="G18" i="24"/>
  <c r="G17" i="24"/>
  <c r="G16" i="24"/>
  <c r="G15" i="24"/>
  <c r="G14" i="24"/>
  <c r="G13" i="24"/>
  <c r="G12" i="24"/>
  <c r="G11" i="24"/>
  <c r="G10" i="24"/>
  <c r="G9" i="24"/>
  <c r="G8" i="24"/>
  <c r="G7" i="24"/>
  <c r="G12" i="23"/>
  <c r="G8" i="23"/>
  <c r="G7" i="23"/>
  <c r="G16" i="22"/>
  <c r="G12" i="22"/>
  <c r="G11" i="22"/>
  <c r="G9" i="22"/>
  <c r="G8" i="22"/>
  <c r="G7" i="22"/>
  <c r="G13" i="21"/>
  <c r="G12" i="21"/>
  <c r="G11" i="21"/>
  <c r="G10" i="21"/>
  <c r="G8" i="21"/>
  <c r="G7" i="21"/>
  <c r="G18" i="20"/>
  <c r="G10" i="20"/>
  <c r="G11" i="20"/>
  <c r="G9" i="20"/>
  <c r="G8" i="20"/>
  <c r="G7" i="20"/>
  <c r="G15" i="16"/>
  <c r="G14" i="16"/>
  <c r="G12" i="16"/>
  <c r="G10" i="16"/>
  <c r="G9" i="16"/>
  <c r="G8" i="16"/>
  <c r="G7" i="16"/>
  <c r="G24" i="15"/>
  <c r="G23" i="15"/>
  <c r="G20" i="15"/>
  <c r="G19" i="15"/>
  <c r="G17" i="15"/>
  <c r="G16" i="15"/>
  <c r="G15" i="15"/>
  <c r="G14" i="15"/>
  <c r="G13" i="15"/>
  <c r="G12" i="15"/>
  <c r="G11" i="15"/>
  <c r="G10" i="15"/>
  <c r="G9" i="15"/>
  <c r="G8" i="15"/>
  <c r="G7" i="10"/>
  <c r="G8" i="10"/>
  <c r="G9" i="10"/>
  <c r="G11" i="10"/>
  <c r="G12" i="10"/>
  <c r="G13" i="10"/>
  <c r="G16" i="10"/>
  <c r="G18" i="10"/>
  <c r="G19" i="10"/>
  <c r="G22" i="10"/>
  <c r="G28" i="10"/>
  <c r="G29" i="10"/>
  <c r="G33" i="10"/>
  <c r="G7" i="11"/>
  <c r="G8" i="11"/>
  <c r="G9" i="11"/>
  <c r="G10" i="11"/>
  <c r="G14" i="11"/>
  <c r="G19" i="11"/>
  <c r="G20" i="11"/>
  <c r="G7" i="2"/>
  <c r="G8" i="2"/>
  <c r="G9" i="2"/>
  <c r="G11" i="2"/>
  <c r="G13" i="2"/>
  <c r="G14" i="2"/>
  <c r="G15" i="2"/>
  <c r="G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tc={2CF4A9C7-1599-2E49-AC37-A3544685B783}</author>
    <author>tc={BC825BBF-E0B6-924C-8489-BDA957E34034}</author>
    <author>tc={A1826069-58CB-A047-AE4E-3D5E0A98D44D}</author>
    <author>tc={25049D7F-C937-EF46-81F8-6013E5206DBB}</author>
    <author>tc={52121361-E62B-A04D-93A5-ED132724B0A6}</author>
    <author>tc={58444F8C-AA22-9840-ABB8-990E574EB1D4}</author>
    <author>tc={3A2F8B93-28FC-7A4F-A53A-E44F9BD46780}</author>
    <author>tc={FE02C7B9-DB77-BC48-BAEB-CC60E6F14C92}</author>
    <author>tc={D95538D2-EEEE-D24D-8BC5-2EDE6F858B3A}</author>
    <author>tc={5853F1A8-739C-2E4E-B702-2396FBC31960}</author>
    <author>tc={F697D7FA-FEFB-AE4F-A435-8FA63DFE1BCA}</author>
    <author>tc={68027FE4-1724-9C40-9E40-CF03513675E5}</author>
    <author>tc={003B0695-9122-B548-97A9-1E6DAC9F4967}</author>
    <author>tc={51CD6411-4F16-F84D-B2BA-386AB709A3BE}</author>
    <author>tc={F3F63E8A-0EE4-664F-A970-762FBA9AE4F7}</author>
    <author>tc={D8BBF939-D813-D149-942F-D8D1BD721753}</author>
    <author>tc={578DCAD5-F2FD-DE49-8894-D182DB160827}</author>
    <author>tc={F191D476-53BD-E74B-8CDD-020CDB1F7D76}</author>
    <author>tc={F0AF9DC4-4FC4-5946-A799-FBE49BE6EDE3}</author>
    <author>tc={C677830B-1BBA-E446-A284-45E83CEFEC71}</author>
    <author>tc={83F11713-9B30-A44A-B028-4197DB55BA2F}</author>
    <author>tc={0F241547-6C8A-BB4C-B3AC-F7472166D0A9}</author>
  </authors>
  <commentList>
    <comment ref="A14" authorId="0" shapeId="0" xr:uid="{2CF4A9C7-1599-2E49-AC37-A3544685B783}">
      <text>
        <t>[Threaded comment]
Your version of Excel allows you to read this threaded comment; however, any edits to it will get removed if the file is opened in a newer version of Excel. Learn more: https://go.microsoft.com/fwlink/?linkid=870924
Comment:
    [V1.4] Separated each pretrial assessment tool</t>
      </text>
    </comment>
    <comment ref="B14" authorId="1" shapeId="0" xr:uid="{BC825BBF-E0B6-924C-8489-BDA957E34034}">
      <text>
        <t xml:space="preserve">[Threaded comment]
Your version of Excel allows you to read this threaded comment; however, any edits to it will get removed if the file is opened in a newer version of Excel. Learn more: https://go.microsoft.com/fwlink/?linkid=870924
Comment:
    [V1.4] Updated definition to clearly call out that counties only need to submit the file for the tool they use. </t>
      </text>
    </comment>
    <comment ref="A24" authorId="2" shapeId="0" xr:uid="{A1826069-58CB-A047-AE4E-3D5E0A98D44D}">
      <text>
        <t>[Threaded comment]
Your version of Excel allows you to read this threaded comment; however, any edits to it will get removed if the file is opened in a newer version of Excel. Learn more: https://go.microsoft.com/fwlink/?linkid=870924
Comment:
    [V2.2] Added table to capture criminal case dispositions on cases without charges present (commonly Habeus Corpus).</t>
      </text>
    </comment>
    <comment ref="A30" authorId="3" shapeId="0" xr:uid="{25049D7F-C937-EF46-81F8-6013E5206DBB}">
      <text>
        <t>[Threaded comment]
Your version of Excel allows you to read this threaded comment; however, any edits to it will get removed if the file is opened in a newer version of Excel. Learn more: https://go.microsoft.com/fwlink/?linkid=870924
Comment:
    [V2.0] Renamed to be singular
Reply:
    [V2.1] Renamed from Court_Document_Filing to Court_Criminal_Document_Filing for clarity.
Reply:
    [V2.3] Reverted to Court Document Filing given applicability across litigation types</t>
      </text>
    </comment>
    <comment ref="A34" authorId="4" shapeId="0" xr:uid="{52121361-E62B-A04D-93A5-ED132724B0A6}">
      <text>
        <t>[Threaded comment]
Your version of Excel allows you to read this threaded comment; however, any edits to it will get removed if the file is opened in a newer version of Excel. Learn more: https://go.microsoft.com/fwlink/?linkid=870924
Comment:
    [V1.6] Renamed to be in line with table naming convention
Reply:
    [V2.4] Renamed to ‘Court_Case_Participant’ so it can include litigation types other than Family Law for future JBSIS submissions</t>
      </text>
    </comment>
    <comment ref="A35" authorId="5" shapeId="0" xr:uid="{58444F8C-AA22-9840-ABB8-990E574EB1D4}">
      <text>
        <t>[Threaded comment]
Your version of Excel allows you to read this threaded comment; however, any edits to it will get removed if the file is opened in a newer version of Excel. Learn more: https://go.microsoft.com/fwlink/?linkid=870924
Comment:
    [V2.0] Renamed to be singular
Reply:
    [V2.4] Renamed to ‘Court_Control_Event’ so it can include litigation types other than Criminal for future JBSIS submissions</t>
      </text>
    </comment>
    <comment ref="A36" authorId="6" shapeId="0" xr:uid="{3A2F8B93-28FC-7A4F-A53A-E44F9BD46780}">
      <text>
        <t>[Threaded comment]
Your version of Excel allows you to read this threaded comment; however, any edits to it will get removed if the file is opened in a newer version of Excel. Learn more: https://go.microsoft.com/fwlink/?linkid=870924
Comment:
    [V2.5] Added for Supervision data.</t>
      </text>
    </comment>
    <comment ref="A40" authorId="7" shapeId="0" xr:uid="{FE02C7B9-DB77-BC48-BAEB-CC60E6F14C92}">
      <text>
        <t>[Threaded comment]
Your version of Excel allows you to read this threaded comment; however, any edits to it will get removed if the file is opened in a newer version of Excel. Learn more: https://go.microsoft.com/fwlink/?linkid=870924
Comment:
    [V2.5] Added Appellate JBSIS</t>
      </text>
    </comment>
    <comment ref="A50" authorId="8" shapeId="0" xr:uid="{D95538D2-EEEE-D24D-8BC5-2EDE6F858B3A}">
      <text>
        <t>[Threaded comment]
Your version of Excel allows you to read this threaded comment; however, any edits to it will get removed if the file is opened in a newer version of Excel. Learn more: https://go.microsoft.com/fwlink/?linkid=870924
Comment:
    [V2.4] Added Civil JBSIS</t>
      </text>
    </comment>
    <comment ref="B62" authorId="9" shapeId="0" xr:uid="{5853F1A8-739C-2E4E-B702-2396FBC31960}">
      <text>
        <t>[Threaded comment]
Your version of Excel allows you to read this threaded comment; however, any edits to it will get removed if the file is opened in a newer version of Excel. Learn more: https://go.microsoft.com/fwlink/?linkid=870924
Comment:
    [V2.3] Updated to call out document filings</t>
      </text>
    </comment>
    <comment ref="A65" authorId="10" shapeId="0" xr:uid="{F697D7FA-FEFB-AE4F-A435-8FA63DFE1BCA}">
      <text>
        <t>[Threaded comment]
Your version of Excel allows you to read this threaded comment; however, any edits to it will get removed if the file is opened in a newer version of Excel. Learn more: https://go.microsoft.com/fwlink/?linkid=870924
Comment:
    [V2.0] Renamed to specify use in mapping continuances</t>
      </text>
    </comment>
    <comment ref="B65" authorId="11" shapeId="0" xr:uid="{68027FE4-1724-9C40-9E40-CF03513675E5}">
      <text>
        <t>[Threaded comment]
Your version of Excel allows you to read this threaded comment; however, any edits to it will get removed if the file is opened in a newer version of Excel. Learn more: https://go.microsoft.com/fwlink/?linkid=870924
Comment:
    [V2.3] updated definition to refer to Criminal</t>
      </text>
    </comment>
    <comment ref="A67" authorId="12" shapeId="0" xr:uid="{003B0695-9122-B548-97A9-1E6DAC9F4967}">
      <text>
        <t>[Threaded comment]
Your version of Excel allows you to read this threaded comment; however, any edits to it will get removed if the file is opened in a newer version of Excel. Learn more: https://go.microsoft.com/fwlink/?linkid=870924
Comment:
    [2.3.1] Added mapping table to increase flexibility when submitting Criminal JBSIS info in the Event file</t>
      </text>
    </comment>
    <comment ref="A68" authorId="13" shapeId="0" xr:uid="{51CD6411-4F16-F84D-B2BA-386AB709A3BE}">
      <text>
        <t>[Threaded comment]
Your version of Excel allows you to read this threaded comment; however, any edits to it will get removed if the file is opened in a newer version of Excel. Learn more: https://go.microsoft.com/fwlink/?linkid=870924
Comment:
    [V2.0] Renamed to specify rows</t>
      </text>
    </comment>
    <comment ref="A69" authorId="14" shapeId="0" xr:uid="{F3F63E8A-0EE4-664F-A970-762FBA9AE4F7}">
      <text>
        <t>[Threaded comment]
Your version of Excel allows you to read this threaded comment; however, any edits to it will get removed if the file is opened in a newer version of Excel. Learn more: https://go.microsoft.com/fwlink/?linkid=870924
Comment:
    [V2.0] Added in case it is needed.</t>
      </text>
    </comment>
    <comment ref="A73" authorId="15" shapeId="0" xr:uid="{D8BBF939-D813-D149-942F-D8D1BD721753}">
      <text>
        <t>[Threaded comment]
Your version of Excel allows you to read this threaded comment; however, any edits to it will get removed if the file is opened in a newer version of Excel. Learn more: https://go.microsoft.com/fwlink/?linkid=870924
Comment:
    [V2.0] Renamed to make mapping element more clear</t>
      </text>
    </comment>
    <comment ref="A75" authorId="16" shapeId="0" xr:uid="{578DCAD5-F2FD-DE49-8894-D182DB160827}">
      <text>
        <t>[Threaded comment]
Your version of Excel allows you to read this threaded comment; however, any edits to it will get removed if the file is opened in a newer version of Excel. Learn more: https://go.microsoft.com/fwlink/?linkid=870924
Comment:
    [V2.0] Renamed to clarify use for continuances only</t>
      </text>
    </comment>
    <comment ref="A78" authorId="17" shapeId="0" xr:uid="{F191D476-53BD-E74B-8CDD-020CDB1F7D76}">
      <text>
        <t>[Threaded comment]
Your version of Excel allows you to read this threaded comment; however, any edits to it will get removed if the file is opened in a newer version of Excel. Learn more: https://go.microsoft.com/fwlink/?linkid=870924
Comment:
    [V2.3] Added to accommodate Case Management Systems that capture Family Law event rows as Document Filings (i.e. 6A Row 3800, Ex parte filed)</t>
      </text>
    </comment>
    <comment ref="A88" authorId="18" shapeId="0" xr:uid="{F0AF9DC4-4FC4-5946-A799-FBE49BE6EDE3}">
      <text>
        <t>[Threaded comment]
Your version of Excel allows you to read this threaded comment; however, any edits to it will get removed if the file is opened in a newer version of Excel. Learn more: https://go.microsoft.com/fwlink/?linkid=870924
Comment:
    [V2.5] Added for Supervision data.</t>
      </text>
    </comment>
    <comment ref="A99" authorId="19" shapeId="0" xr:uid="{C677830B-1BBA-E446-A284-45E83CEFEC71}">
      <text>
        <t>[Threaded comment]
Your version of Excel allows you to read this threaded comment; however, any edits to it will get removed if the file is opened in a newer version of Excel. Learn more: https://go.microsoft.com/fwlink/?linkid=870924
Comment:
    [V2.5] Added for Supervision data.</t>
      </text>
    </comment>
    <comment ref="A110" authorId="20" shapeId="0" xr:uid="{83F11713-9B30-A44A-B028-4197DB55BA2F}">
      <text>
        <t>[Threaded comment]
Your version of Excel allows you to read this threaded comment; however, any edits to it will get removed if the file is opened in a newer version of Excel. Learn more: https://go.microsoft.com/fwlink/?linkid=870924
Comment:
    [V2.5] Added for Supervision data.</t>
      </text>
    </comment>
    <comment ref="A115" authorId="21" shapeId="0" xr:uid="{0F241547-6C8A-BB4C-B3AC-F7472166D0A9}">
      <text>
        <t>[Threaded comment]
Your version of Excel allows you to read this threaded comment; however, any edits to it will get removed if the file is opened in a newer version of Excel. Learn more: https://go.microsoft.com/fwlink/?linkid=870924
Comment:
    [V2.4] Added Small Claims JBSIS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tc={6BBC30F5-3AF4-1F45-9C85-2C83D9D5F05A}</author>
  </authors>
  <commentList>
    <comment ref="B16" authorId="0" shapeId="0" xr:uid="{6BBC30F5-3AF4-1F45-9C85-2C83D9D5F05A}">
      <text>
        <t>[Threaded comment]
Your version of Excel allows you to read this threaded comment; however, any edits to it will get removed if the file is opened in a newer version of Excel. Learn more: https://go.microsoft.com/fwlink/?linkid=870924
Comment:
    [V1.8] Added to capture Warrant FTAs in a standardized way.</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tc={C7094556-C2F4-4846-A00F-8E6E6122BAD9}</author>
    <author>tc={68ED23B3-1B3A-9647-A95E-09D6B2A33476}</author>
    <author>tc={193F99B5-DCED-4EF6-B461-B7D0B3A42D9D}</author>
    <author>tc={8D90A481-5DEF-4245-AD92-7FF20467B28A}</author>
  </authors>
  <commentList>
    <comment ref="D14" authorId="0" shapeId="0" xr:uid="{C7094556-C2F4-4846-A00F-8E6E6122BAD9}">
      <text>
        <t>[Threaded comment]
Your version of Excel allows you to read this threaded comment; however, any edits to it will get removed if the file is opened in a newer version of Excel. Learn more: https://go.microsoft.com/fwlink/?linkid=870924
Comment:
    [v2.2] Changed from Int to Varchar</t>
      </text>
    </comment>
    <comment ref="B15" authorId="1" shapeId="0" xr:uid="{68ED23B3-1B3A-9647-A95E-09D6B2A33476}">
      <text>
        <t>[Threaded comment]
Your version of Excel allows you to read this threaded comment; however, any edits to it will get removed if the file is opened in a newer version of Excel. Learn more: https://go.microsoft.com/fwlink/?linkid=870924
Comment:
    [V2.2] Added to capture hearing subtypes if applicable</t>
      </text>
    </comment>
    <comment ref="D21" authorId="2" shapeId="0" xr:uid="{193F99B5-DCED-4EF6-B461-B7D0B3A42D9D}">
      <text>
        <t>[Threaded comment]
Your version of Excel allows you to read this threaded comment; however, any edits to it will get removed if the file is opened in a newer version of Excel. Learn more: https://go.microsoft.com/fwlink/?linkid=870924
Comment:
    [v2.2] Changed from Int to Varchar</t>
      </text>
    </comment>
    <comment ref="D25" authorId="3" shapeId="0" xr:uid="{8D90A481-5DEF-4245-AD92-7FF20467B28A}">
      <text>
        <t>[Threaded comment]
Your version of Excel allows you to read this threaded comment; however, any edits to it will get removed if the file is opened in a newer version of Excel. Learn more: https://go.microsoft.com/fwlink/?linkid=870924
Comment:
    [v2.2] Changed from Int to Varchar</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tc={21E3542B-9CE9-0748-8C57-F995EA30D116}</author>
    <author>tc={DE447053-2F77-E14F-B714-474AD8AF64C2}</author>
    <author>tc={363E19F7-3D01-C340-B5D2-4D7A1B8236B7}</author>
    <author>tc={17DE3CA1-262B-C94D-B00B-58136101D0CC}</author>
    <author>tc={3252F043-A8F3-4D45-9A7E-05C85CBB0FDF}</author>
    <author>tc={12A6D213-820F-254D-A38B-09B0590C4974}</author>
    <author>tc={FC71BA75-94AC-C84A-A3A7-319BDFF0E1FA}</author>
    <author>tc={B9224348-E896-1747-8133-00A0C831820D}</author>
    <author>tc={C4CFA9FF-E5C9-6D45-A4C5-167A87A68C5D}</author>
  </authors>
  <commentList>
    <comment ref="C8" authorId="0" shapeId="0" xr:uid="{21E3542B-9CE9-0748-8C57-F995EA30D116}">
      <text>
        <t>[Threaded comment]
Your version of Excel allows you to read this threaded comment; however, any edits to it will get removed if the file is opened in a newer version of Excel. Learn more: https://go.microsoft.com/fwlink/?linkid=870924
Comment:
    [V2.0] Updated description to indicate how to handle case types with Subcase IDs</t>
      </text>
    </comment>
    <comment ref="B10" authorId="1" shapeId="0" xr:uid="{DE447053-2F77-E14F-B714-474AD8AF64C2}">
      <text>
        <t>[Threaded comment]
Your version of Excel allows you to read this threaded comment; however, any edits to it will get removed if the file is opened in a newer version of Excel. Learn more: https://go.microsoft.com/fwlink/?linkid=870924
Comment:
    [V1.5] Added</t>
      </text>
    </comment>
    <comment ref="B11" authorId="2" shapeId="0" xr:uid="{363E19F7-3D01-C340-B5D2-4D7A1B8236B7}">
      <text>
        <t>[Threaded comment]
Your version of Excel allows you to read this threaded comment; however, any edits to it will get removed if the file is opened in a newer version of Excel. Learn more: https://go.microsoft.com/fwlink/?linkid=870924
Comment:
    [V2.0] Adding Case Title as part of JBSIS/Statewide Case Index</t>
      </text>
    </comment>
    <comment ref="D15" authorId="3" shapeId="0" xr:uid="{17DE3CA1-262B-C94D-B00B-58136101D0CC}">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B16" authorId="4" shapeId="0" xr:uid="{3252F043-A8F3-4D45-9A7E-05C85CBB0FDF}">
      <text>
        <t>[Threaded comment]
Your version of Excel allows you to read this threaded comment; however, any edits to it will get removed if the file is opened in a newer version of Excel. Learn more: https://go.microsoft.com/fwlink/?linkid=870924
Comment:
    [V2.0] Renamed to align with Criminal Case Defendant naming convention</t>
      </text>
    </comment>
    <comment ref="B18" authorId="5" shapeId="0" xr:uid="{12A6D213-820F-254D-A38B-09B0590C4974}">
      <text>
        <t>[Threaded comment]
Your version of Excel allows you to read this threaded comment; however, any edits to it will get removed if the file is opened in a newer version of Excel. Learn more: https://go.microsoft.com/fwlink/?linkid=870924
Comment:
    [V2.5] Added to effectively flag subsequent filings submitted within case table for JBSIS Probate and Mental Health</t>
      </text>
    </comment>
    <comment ref="B19" authorId="6" shapeId="0" xr:uid="{FC71BA75-94AC-C84A-A3A7-319BDFF0E1FA}">
      <text>
        <t>[Threaded comment]
Your version of Excel allows you to read this threaded comment; however, any edits to it will get removed if the file is opened in a newer version of Excel. Learn more: https://go.microsoft.com/fwlink/?linkid=870924
Comment:
    [V2.4] Added case flags to accommodate CMS that track these as attributes vs. events</t>
      </text>
    </comment>
    <comment ref="B22" authorId="7" shapeId="0" xr:uid="{B9224348-E896-1747-8133-00A0C831820D}">
      <text>
        <t>[Threaded comment]
Your version of Excel allows you to read this threaded comment; however, any edits to it will get removed if the file is opened in a newer version of Excel. Learn more: https://go.microsoft.com/fwlink/?linkid=870924
Comment:
    [V2.5] Added case flags to accommodate CMS that track these as attributes vs. events</t>
      </text>
    </comment>
    <comment ref="B23" authorId="8" shapeId="0" xr:uid="{C4CFA9FF-E5C9-6D45-A4C5-167A87A68C5D}">
      <text>
        <t>[Threaded comment]
Your version of Excel allows you to read this threaded comment; however, any edits to it will get removed if the file is opened in a newer version of Excel. Learn more: https://go.microsoft.com/fwlink/?linkid=870924
Comment:
    [V2.5] Added case flags to accommodate CMS that track these as attributes vs. events</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tc={4C2532D0-518D-444F-854A-056BA2D8BC4A}</author>
    <author>tc={6EB42BB4-8E73-474D-B595-056AB783EF7C}</author>
  </authors>
  <commentList>
    <comment ref="B8" authorId="0" shapeId="0" xr:uid="{4C2532D0-518D-444F-854A-056BA2D8BC4A}">
      <text>
        <t>[Threaded comment]
Your version of Excel allows you to read this threaded comment; however, any edits to it will get removed if the file is opened in a newer version of Excel. Learn more: https://go.microsoft.com/fwlink/?linkid=870924
Comment:
    [V2.2] Added file to capture criminal case dispositions. Applicable to Habeus Corpus and Misc Criminal Petitions.</t>
      </text>
    </comment>
    <comment ref="B19" authorId="1" shapeId="0" xr:uid="{6EB42BB4-8E73-474D-B595-056AB783EF7C}">
      <text>
        <t>[Threaded comment]
Your version of Excel allows you to read this threaded comment; however, any edits to it will get removed if the file is opened in a newer version of Excel. Learn more: https://go.microsoft.com/fwlink/?linkid=870924
Comment:
    [V2.2] Added to indicate if the case defendant should have associated charges</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tc={651128AB-58E6-4AE1-8078-984D5592A951}</author>
    <author>tc={9F70880A-83E5-4511-810A-8259DBE7C445}</author>
  </authors>
  <commentList>
    <comment ref="D14" authorId="0" shapeId="0" xr:uid="{651128AB-58E6-4AE1-8078-984D5592A951}">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D18" authorId="1" shapeId="0" xr:uid="{9F70880A-83E5-4511-810A-8259DBE7C445}">
      <text>
        <t>[Threaded comment]
Your version of Excel allows you to read this threaded comment; however, any edits to it will get removed if the file is opened in a newer version of Excel. Learn more: https://go.microsoft.com/fwlink/?linkid=870924
Comment:
    [V2.0] Updated to varchar</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tc={0F0EB3F0-2E9B-4E86-AC21-B085211B88FF}</author>
    <author>tc={63C15D21-6D99-46DB-A6D8-CE3D00916E4D}</author>
    <author>tc={3007153C-D5C0-8E4E-A519-6A4C71B8C01E}</author>
  </authors>
  <commentList>
    <comment ref="D12" authorId="0" shapeId="0" xr:uid="{0F0EB3F0-2E9B-4E86-AC21-B085211B88FF}">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D16" authorId="1" shapeId="0" xr:uid="{63C15D21-6D99-46DB-A6D8-CE3D00916E4D}">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B17" authorId="2" shapeId="0" xr:uid="{3007153C-D5C0-8E4E-A519-6A4C71B8C01E}">
      <text>
        <t>[Threaded comment]
Your version of Excel allows you to read this threaded comment; however, any edits to it will get removed if the file is opened in a newer version of Excel. Learn more: https://go.microsoft.com/fwlink/?linkid=870924
Comment:
    [V2.4] Added to accommodate dates associated with subcases file and disposed via event statuses</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tc={4D818DFE-238F-4176-8D7E-630FF510A8F2}</author>
    <author>tc={4960460F-F229-445C-9B70-B631694E924C}</author>
  </authors>
  <commentList>
    <comment ref="A8" authorId="0" shapeId="0" xr:uid="{4D818DFE-238F-4176-8D7E-630FF510A8F2}">
      <text>
        <t>[Threaded comment]
Your version of Excel allows you to read this threaded comment; however, any edits to it will get removed if the file is opened in a newer version of Excel. Learn more: https://go.microsoft.com/fwlink/?linkid=870924
Comment:
    [V2.0] Renamed to be singular
Reply:
    [V2.1] Renamed from Court_Document_Filing to Court_Criminal_Document_Filing for clarity.
Reply:
    [V2.2] Reverted to Court Document Filing given applicability across litigation types</t>
      </text>
    </comment>
    <comment ref="D15" authorId="1" shapeId="0" xr:uid="{4960460F-F229-445C-9B70-B631694E924C}">
      <text>
        <t>[Threaded comment]
Your version of Excel allows you to read this threaded comment; however, any edits to it will get removed if the file is opened in a newer version of Excel. Learn more: https://go.microsoft.com/fwlink/?linkid=870924
Comment:
    [V2.0] Updated to varchar</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tc={98553033-5CFA-5C4E-89BA-CF645807CFFF}</author>
    <author>tc={376939B2-1B1B-FE47-821C-10E2B008EA76}</author>
  </authors>
  <commentList>
    <comment ref="D10" authorId="0" shapeId="0" xr:uid="{98553033-5CFA-5C4E-89BA-CF645807CFFF}">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 ref="D13" authorId="1" shapeId="0" xr:uid="{376939B2-1B1B-FE47-821C-10E2B008EA76}">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tc={439FC08C-9ABF-F74E-841C-80D8B515D2B1}</author>
    <author>tc={37D6377B-20E2-694D-8537-B6F041DA7F4C}</author>
    <author>tc={07C1E2F7-0E2B-4F06-BA9A-400240F6FD1F}</author>
    <author>tc={541E019E-4743-B944-9C79-B0BCB0A8840E}</author>
    <author>tc={B04AB7B0-1383-1648-B34D-85A39DE901B5}</author>
    <author>tc={9027A278-34B0-4745-B367-CD15097813C3}</author>
    <author>tc={4C3CFD06-6E4C-CE41-8674-4B52ED1BE6D5}</author>
    <author>tc={22A18D6C-C6C7-4889-BD06-91DC4FD8E5D9}</author>
    <author>tc={50544AA9-11E5-CE49-B199-1C3E1986A21B}</author>
  </authors>
  <commentList>
    <comment ref="A8" authorId="0" shapeId="0" xr:uid="{439FC08C-9ABF-F74E-841C-80D8B515D2B1}">
      <text>
        <t>[Threaded comment]
Your version of Excel allows you to read this threaded comment; however, any edits to it will get removed if the file is opened in a newer version of Excel. Learn more: https://go.microsoft.com/fwlink/?linkid=870924
Comment:
    [V2.0] Renamed file to be singular
Reply:
    [V2.4] Renamed to ‘Court_Case_Participant’ so it can include litigation types other than Family Law for future JBSIS submissions</t>
      </text>
    </comment>
    <comment ref="B8" authorId="1" shapeId="0" xr:uid="{37D6377B-20E2-694D-8537-B6F041DA7F4C}">
      <text>
        <t>[Threaded comment]
Your version of Excel allows you to read this threaded comment; however, any edits to it will get removed if the file is opened in a newer version of Excel. Learn more: https://go.microsoft.com/fwlink/?linkid=870924
Comment:
    [V1.6] Added to ensure a unique identifier is provided with each extract</t>
      </text>
    </comment>
    <comment ref="D9" authorId="2" shapeId="0" xr:uid="{07C1E2F7-0E2B-4F06-BA9A-400240F6FD1F}">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B10" authorId="3" shapeId="0" xr:uid="{541E019E-4743-B944-9C79-B0BCB0A8840E}">
      <text>
        <t>[Threaded comment]
Your version of Excel allows you to read this threaded comment; however, any edits to it will get removed if the file is opened in a newer version of Excel. Learn more: https://go.microsoft.com/fwlink/?linkid=870924
Comment:
    [V2.0] Added for Statewide Case Index</t>
      </text>
    </comment>
    <comment ref="B11" authorId="4" shapeId="0" xr:uid="{B04AB7B0-1383-1648-B34D-85A39DE901B5}">
      <text>
        <t>[Threaded comment]
Your version of Excel allows you to read this threaded comment; however, any edits to it will get removed if the file is opened in a newer version of Excel. Learn more: https://go.microsoft.com/fwlink/?linkid=870924
Comment:
    [V2.0] Added for Statewide Case Index</t>
      </text>
    </comment>
    <comment ref="B12" authorId="5" shapeId="0" xr:uid="{9027A278-34B0-4745-B367-CD15097813C3}">
      <text>
        <t>[Threaded comment]
Your version of Excel allows you to read this threaded comment; however, any edits to it will get removed if the file is opened in a newer version of Excel. Learn more: https://go.microsoft.com/fwlink/?linkid=870924
Comment:
    [V2.0] Added for Statewide Case Index</t>
      </text>
    </comment>
    <comment ref="B13" authorId="6" shapeId="0" xr:uid="{4C3CFD06-6E4C-CE41-8674-4B52ED1BE6D5}">
      <text>
        <t>[Threaded comment]
Your version of Excel allows you to read this threaded comment; however, any edits to it will get removed if the file is opened in a newer version of Excel. Learn more: https://go.microsoft.com/fwlink/?linkid=870924
Comment:
    [V1.6] Updated from Case_ID to Case_Key</t>
      </text>
    </comment>
    <comment ref="D17" authorId="7" shapeId="0" xr:uid="{22A18D6C-C6C7-4889-BD06-91DC4FD8E5D9}">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B20" authorId="8" shapeId="0" xr:uid="{50544AA9-11E5-CE49-B199-1C3E1986A21B}">
      <text>
        <t>[Threaded comment]
Your version of Excel allows you to read this threaded comment; however, any edits to it will get removed if the file is opened in a newer version of Excel. Learn more: https://go.microsoft.com/fwlink/?linkid=870924
Comment:
    [V2.0] Added non-JCC standardized value</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tc={79E24A0D-113C-864E-AFFE-B48937D9D8C9}</author>
    <author>tc={6AACF945-7C5F-6247-9E28-6A5D8EA83401}</author>
    <author>tc={3C0B16A8-ED2C-40D4-9803-04849D93BCCB}</author>
    <author>tc={5939487F-1340-404B-B98F-41AB0C649E8C}</author>
    <author>tc={5F16A05D-72E6-4FF8-B2A4-28CBE44BD9D4}</author>
    <author>tc={BAD63BBF-9355-BA4D-BCAE-2C9418791639}</author>
  </authors>
  <commentList>
    <comment ref="A8" authorId="0" shapeId="0" xr:uid="{79E24A0D-113C-864E-AFFE-B48937D9D8C9}">
      <text>
        <t>[Threaded comment]
Your version of Excel allows you to read this threaded comment; however, any edits to it will get removed if the file is opened in a newer version of Excel. Learn more: https://go.microsoft.com/fwlink/?linkid=870924
Comment:
    [V2.0] Renamed to be singular
Reply:
    [V2.4] Renamed to ‘Court_Control_Event’ so it can include litigation types other than Criminal for future JBSIS submissions</t>
      </text>
    </comment>
    <comment ref="B8" authorId="1" shapeId="0" xr:uid="{6AACF945-7C5F-6247-9E28-6A5D8EA83401}">
      <text>
        <t>[Threaded comment]
Your version of Excel allows you to read this threaded comment; however, any edits to it will get removed if the file is opened in a newer version of Excel. Learn more: https://go.microsoft.com/fwlink/?linkid=870924
Comment:
    [V1.6] Added to ensure a unique identifier is provided for the extract</t>
      </text>
    </comment>
    <comment ref="B10" authorId="2" shapeId="0" xr:uid="{3C0B16A8-ED2C-40D4-9803-04849D93BCCB}">
      <text>
        <t>[Threaded comment]
Your version of Excel allows you to read this threaded comment; however, any edits to it will get removed if the file is opened in a newer version of Excel. Learn more: https://go.microsoft.com/fwlink/?linkid=870924
Comment:
    Added v2.0</t>
      </text>
    </comment>
    <comment ref="B11" authorId="3" shapeId="0" xr:uid="{5939487F-1340-404B-B98F-41AB0C649E8C}">
      <text>
        <t>[Threaded comment]
Your version of Excel allows you to read this threaded comment; however, any edits to it will get removed if the file is opened in a newer version of Excel. Learn more: https://go.microsoft.com/fwlink/?linkid=870924
Comment:
    [V2.0] Split out dates so a single event type can both add and remove cases from control</t>
      </text>
    </comment>
    <comment ref="D15" authorId="4" shapeId="0" xr:uid="{5F16A05D-72E6-4FF8-B2A4-28CBE44BD9D4}">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B16" authorId="5" shapeId="0" xr:uid="{BAD63BBF-9355-BA4D-BCAE-2C9418791639}">
      <text>
        <t>[Threaded comment]
Your version of Excel allows you to read this threaded comment; however, any edits to it will get removed if the file is opened in a newer version of Excel. Learn more: https://go.microsoft.com/fwlink/?linkid=870924
Comment:
    [V2.1] Renamed to _JCC_Standardized for consistency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tc={DC445DDB-07CE-BC4E-A4C7-7D74856C0930}</author>
    <author>tc={BD29CAC2-6FB9-5744-8337-4A110214447D}</author>
    <author>tc={BF67CB3E-4FDD-D14C-B33F-1476CACF6726}</author>
  </authors>
  <commentList>
    <comment ref="B10" authorId="0" shapeId="0" xr:uid="{DC445DDB-07CE-BC4E-A4C7-7D74856C0930}">
      <text>
        <t>[Threaded comment]
Your version of Excel allows you to read this threaded comment; however, any edits to it will get removed if the file is opened in a newer version of Excel. Learn more: https://go.microsoft.com/fwlink/?linkid=870924
Comment:
    [V1.5] Added to accommodate for counties with a single Booking ID being present across multiple Booking Keys</t>
      </text>
    </comment>
    <comment ref="D10" authorId="1" shapeId="0" xr:uid="{BD29CAC2-6FB9-5744-8337-4A110214447D}">
      <text>
        <t>[Threaded comment]
Your version of Excel allows you to read this threaded comment; however, any edits to it will get removed if the file is opened in a newer version of Excel. Learn more: https://go.microsoft.com/fwlink/?linkid=870924
Comment:
    [V1.9] Updated to varchar</t>
      </text>
    </comment>
    <comment ref="B13" authorId="2" shapeId="0" xr:uid="{BF67CB3E-4FDD-D14C-B33F-1476CACF6726}">
      <text>
        <t>[Threaded comment]
Your version of Excel allows you to read this threaded comment; however, any edits to it will get removed if the file is opened in a newer version of Excel. Learn more: https://go.microsoft.com/fwlink/?linkid=870924
Comment:
    [V1.5] Updating so that we have a Booking Type and a Booking Type JCC Standardized. As with other columns, the JCC Standardized should include the Reference Codes while the Booking Type should contain the value from county source system.</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tc={5560BAEE-E90D-45D5-B16D-C129AB068088}</author>
    <author>tc={8500F8D2-17FC-4707-B607-D8B1625C1528}</author>
    <author>tc={6A23A346-A960-4B48-8F73-87D97BFD20EB}</author>
  </authors>
  <commentList>
    <comment ref="D9" authorId="0" shapeId="0" xr:uid="{5560BAEE-E90D-45D5-B16D-C129AB068088}">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D10" authorId="1" shapeId="0" xr:uid="{8500F8D2-17FC-4707-B607-D8B1625C1528}">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D11" authorId="2" shapeId="0" xr:uid="{6A23A346-A960-4B48-8F73-87D97BFD20EB}">
      <text>
        <t>[Threaded comment]
Your version of Excel allows you to read this threaded comment; however, any edits to it will get removed if the file is opened in a newer version of Excel. Learn more: https://go.microsoft.com/fwlink/?linkid=870924
Comment:
    [V2.0] Updated to varchar</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tc={DF8C4752-DF05-B141-BA87-8B83718447DA}</author>
  </authors>
  <commentList>
    <comment ref="D73" authorId="0" shapeId="0" xr:uid="{DF8C4752-DF05-B141-BA87-8B83718447DA}">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tc={C900E98F-14A6-5B44-9DAD-8ACBF85390A3}</author>
  </authors>
  <commentList>
    <comment ref="D80" authorId="0" shapeId="0" xr:uid="{C900E98F-14A6-5B44-9DAD-8ACBF85390A3}">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tc={C3D42E83-F5AA-446A-9B1D-348B207645C0}</author>
    <author>tc={5E33A82F-CFA4-4780-AE3E-F5AE1C883180}</author>
    <author>tc={E1918EAF-1D94-4E9D-8975-BE5FCC4FEF40}</author>
    <author>tc={D69C9729-FA73-42DE-BA95-0C2DF18A42BD}</author>
    <author>tc={4A606442-1AE1-44D3-ADF8-B904EA73322A}</author>
    <author>tc={88D2961C-87A8-4E3A-A59C-B99BC27C17B7}</author>
    <author>tc={F263F1D1-C074-45A0-8C7E-087E0A97F47C}</author>
    <author>tc={7A1F660D-4292-C14A-9D3E-D87CBFEF5281}</author>
    <author>tc={9DBAC003-A7A4-49C5-8C94-F33C82207422}</author>
    <author>tc={2B2AECE5-D1B3-4F33-880A-B91185296597}</author>
    <author>tc={E2A7FDED-7718-4CA2-A1DC-1A090ACED7B3}</author>
    <author>tc={88B9CF9B-6AFF-40BB-9E8F-F84AB8D0ACDF}</author>
    <author>tc={780C1850-418C-48AA-8F18-12E8C60E1FCF}</author>
    <author>tc={EEB58B60-67BB-46B4-8553-B96555CD134F}</author>
    <author>tc={BF2A9D92-5816-476E-8707-9E77DD3B969A}</author>
    <author>tc={33CA8F45-E301-4606-BCF2-6A6A88C83A56}</author>
    <author>tc={8860792F-5185-4BEE-92E7-22BCE93B096F}</author>
    <author>tc={BA599732-B113-4AC0-A0C2-CA7F6E83F925}</author>
    <author>tc={290CD9F3-5F40-6244-ABAA-5A3C51A62A6E}</author>
    <author>tc={3E10B576-99F3-4142-BE1B-A29CAF5187F8}</author>
    <author>tc={88D2CC81-DF86-4B24-BF8B-473624DD6952}</author>
    <author>tc={D701BEEA-112F-497E-8261-D717D5C76D8F}</author>
    <author>tc={A147CA2B-4F58-4676-9EB5-8B45DCE90710}</author>
    <author>tc={F9603623-F918-40C1-B66A-ACEC3C769ECD}</author>
    <author>tc={7F5E13F2-7202-7E49-BD60-4BA2CD398614}</author>
    <author>tc={D041EB2C-5FD5-4F50-A0B8-DD8917F091C2}</author>
    <author>tc={F13EE47C-57AA-4D8B-9AE2-0D24A137635B}</author>
    <author>tc={B9156E88-8F37-47E3-AA87-BE8798970D3F}</author>
    <author>tc={1BFCC77C-E391-47F6-A0C4-D7297E33A021}</author>
    <author>tc={0B908ADE-6BAA-4DA7-B947-2284686D58D3}</author>
    <author>tc={D7D70139-22B4-4699-AF85-9AEC190671C8}</author>
    <author>tc={01F5C92F-2869-4A87-8078-092560CB783F}</author>
    <author>tc={B5F7CCD0-8683-4CFA-B2C8-47A9DCDDF138}</author>
    <author>tc={355DC69E-179B-441A-9214-02969F4E2FD1}</author>
    <author>tc={14AC2779-BD41-4D6F-B38E-68DFF0665A6F}</author>
    <author>tc={08518E0E-CEB0-5C41-80FC-EF111A753A15}</author>
    <author>tc={B6B7A755-8670-2D43-B0F4-C74E1469BE96}</author>
    <author>tc={0A431262-72C3-4FA5-991B-CAC81BD48A63}</author>
    <author>tc={49CBFE2D-5029-49B4-9239-B04DB6EF2869}</author>
    <author>tc={12A94AC1-5B67-4AE5-9FA1-03E84E5F483E}</author>
    <author>tc={7409E728-83F3-4CEF-96CE-DEA0E47152D8}</author>
    <author>tc={19F69022-09BE-45EF-862D-D35C0F66532C}</author>
    <author>tc={B2855DA6-F559-43D3-BA1A-5BFF694361FC}</author>
    <author>tc={C5DEBDF0-60C1-4CFB-B6B9-88B1C56D90F6}</author>
  </authors>
  <commentList>
    <comment ref="D2" authorId="0" shapeId="0" xr:uid="{C3D42E83-F5AA-446A-9B1D-348B207645C0}">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C5" authorId="1" shapeId="0" xr:uid="{5E33A82F-CFA4-4780-AE3E-F5AE1C883180}">
      <text>
        <t>[Threaded comment]
Your version of Excel allows you to read this threaded comment; however, any edits to it will get removed if the file is opened in a newer version of Excel. Learn more: https://go.microsoft.com/fwlink/?linkid=870924
Comment:
    [v2.2] Added note to send Reference Code values.</t>
      </text>
    </comment>
    <comment ref="C6" authorId="2" shapeId="0" xr:uid="{E1918EAF-1D94-4E9D-8975-BE5FCC4FEF40}">
      <text>
        <t>[Threaded comment]
Your version of Excel allows you to read this threaded comment; however, any edits to it will get removed if the file is opened in a newer version of Excel. Learn more: https://go.microsoft.com/fwlink/?linkid=870924
Comment:
    [v2.2] Added note to send Reference Code values.</t>
      </text>
    </comment>
    <comment ref="B7" authorId="3" shapeId="0" xr:uid="{D69C9729-FA73-42DE-BA95-0C2DF18A42BD}">
      <text>
        <t>[Threaded comment]
Your version of Excel allows you to read this threaded comment; however, any edits to it will get removed if the file is opened in a newer version of Excel. Learn more: https://go.microsoft.com/fwlink/?linkid=870924
Comment:
    [V2.0] Renamed from JBSIS_Column to JBSIS_Column_Number</t>
      </text>
    </comment>
    <comment ref="D12" authorId="4" shapeId="0" xr:uid="{4A606442-1AE1-44D3-ADF8-B904EA73322A}">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D13" authorId="5" shapeId="0" xr:uid="{88D2961C-87A8-4E3A-A59C-B99BC27C17B7}">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D14" authorId="6" shapeId="0" xr:uid="{F263F1D1-C074-45A0-8C7E-087E0A97F47C}">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D19" authorId="7" shapeId="0" xr:uid="{7A1F660D-4292-C14A-9D3E-D87CBFEF5281}">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 ref="B21" authorId="8" shapeId="0" xr:uid="{9DBAC003-A7A4-49C5-8C94-F33C82207422}">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22" authorId="9" shapeId="0" xr:uid="{2B2AECE5-D1B3-4F33-880A-B91185296597}">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23" authorId="10" shapeId="0" xr:uid="{E2A7FDED-7718-4CA2-A1DC-1A090ACED7B3}">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24" authorId="11" shapeId="0" xr:uid="{88B9CF9B-6AFF-40BB-9E8F-F84AB8D0ACDF}">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25" authorId="12" shapeId="0" xr:uid="{780C1850-418C-48AA-8F18-12E8C60E1FCF}">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35" authorId="13" shapeId="0" xr:uid="{EEB58B60-67BB-46B4-8553-B96555CD134F}">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36" authorId="14" shapeId="0" xr:uid="{BF2A9D92-5816-476E-8707-9E77DD3B969A}">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37" authorId="15" shapeId="0" xr:uid="{33CA8F45-E301-4606-BCF2-6A6A88C83A56}">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38" authorId="16" shapeId="0" xr:uid="{8860792F-5185-4BEE-92E7-22BCE93B096F}">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39" authorId="17" shapeId="0" xr:uid="{BA599732-B113-4AC0-A0C2-CA7F6E83F925}">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46" authorId="18" shapeId="0" xr:uid="{290CD9F3-5F40-6244-ABAA-5A3C51A62A6E}">
      <text>
        <t>[Threaded comment]
Your version of Excel allows you to read this threaded comment; however, any edits to it will get removed if the file is opened in a newer version of Excel. Learn more: https://go.microsoft.com/fwlink/?linkid=870924
Comment:
    [V2.2] Added to capture hearing subtypes if applicable in the given case management system</t>
      </text>
    </comment>
    <comment ref="B49" authorId="19" shapeId="0" xr:uid="{3E10B576-99F3-4142-BE1B-A29CAF5187F8}">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50" authorId="20" shapeId="0" xr:uid="{88D2CC81-DF86-4B24-BF8B-473624DD6952}">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51" authorId="21" shapeId="0" xr:uid="{D701BEEA-112F-497E-8261-D717D5C76D8F}">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52" authorId="22" shapeId="0" xr:uid="{A147CA2B-4F58-4676-9EB5-8B45DCE90710}">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53" authorId="23" shapeId="0" xr:uid="{F9603623-F918-40C1-B66A-ACEC3C769ECD}">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A57" authorId="24" shapeId="0" xr:uid="{7F5E13F2-7202-7E49-BD60-4BA2CD398614}">
      <text>
        <t>[Threaded comment]
Your version of Excel allows you to read this threaded comment; however, any edits to it will get removed if the file is opened in a newer version of Excel. Learn more: https://go.microsoft.com/fwlink/?linkid=870924
Comment:
    [V2.0] Renamed to clarify purpose</t>
      </text>
    </comment>
    <comment ref="B60" authorId="25" shapeId="0" xr:uid="{D041EB2C-5FD5-4F50-A0B8-DD8917F091C2}">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61" authorId="26" shapeId="0" xr:uid="{F13EE47C-57AA-4D8B-9AE2-0D24A137635B}">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62" authorId="27" shapeId="0" xr:uid="{B9156E88-8F37-47E3-AA87-BE8798970D3F}">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63" authorId="28" shapeId="0" xr:uid="{1BFCC77C-E391-47F6-A0C4-D7297E33A021}">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64" authorId="29" shapeId="0" xr:uid="{0B908ADE-6BAA-4DA7-B947-2284686D58D3}">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71" authorId="30" shapeId="0" xr:uid="{D7D70139-22B4-4699-AF85-9AEC190671C8}">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72" authorId="31" shapeId="0" xr:uid="{01F5C92F-2869-4A87-8078-092560CB783F}">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73" authorId="32" shapeId="0" xr:uid="{B5F7CCD0-8683-4CFA-B2C8-47A9DCDDF138}">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74" authorId="33" shapeId="0" xr:uid="{355DC69E-179B-441A-9214-02969F4E2FD1}">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75" authorId="34" shapeId="0" xr:uid="{14AC2779-BD41-4D6F-B38E-68DFF0665A6F}">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A79" authorId="35" shapeId="0" xr:uid="{08518E0E-CEB0-5C41-80FC-EF111A753A15}">
      <text>
        <t>[Threaded comment]
Your version of Excel allows you to read this threaded comment; however, any edits to it will get removed if the file is opened in a newer version of Excel. Learn more: https://go.microsoft.com/fwlink/?linkid=870924
Comment:
    [V2.3.1] Added file to increase flexibility when submitting Criminal JBSIS info in the Event file</t>
      </text>
    </comment>
    <comment ref="A90" authorId="36" shapeId="0" xr:uid="{B6B7A755-8670-2D43-B0F4-C74E1469BE96}">
      <text>
        <t>[Threaded comment]
Your version of Excel allows you to read this threaded comment; however, any edits to it will get removed if the file is opened in a newer version of Excel. Learn more: https://go.microsoft.com/fwlink/?linkid=870924
Comment:
    [V2.0] Renamed to clarify that this is specific to row mapping</t>
      </text>
    </comment>
    <comment ref="B94" authorId="37" shapeId="0" xr:uid="{0A431262-72C3-4FA5-991B-CAC81BD48A63}">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95" authorId="38" shapeId="0" xr:uid="{49CBFE2D-5029-49B4-9239-B04DB6EF2869}">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96" authorId="39" shapeId="0" xr:uid="{12A94AC1-5B67-4AE5-9FA1-03E84E5F483E}">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97" authorId="40" shapeId="0" xr:uid="{7409E728-83F3-4CEF-96CE-DEA0E47152D8}">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98" authorId="41" shapeId="0" xr:uid="{19F69022-09BE-45EF-862D-D35C0F66532C}">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A102" authorId="42" shapeId="0" xr:uid="{B2855DA6-F559-43D3-BA1A-5BFF694361FC}">
      <text>
        <t>[Threaded comment]
Your version of Excel allows you to read this threaded comment; however, any edits to it will get removed if the file is opened in a newer version of Excel. Learn more: https://go.microsoft.com/fwlink/?linkid=870924
Comment:
    [V2.0] Added in case it is needed.</t>
      </text>
    </comment>
    <comment ref="B106" authorId="43" shapeId="0" xr:uid="{C5DEBDF0-60C1-4CFB-B6B9-88B1C56D90F6}">
      <text>
        <t>[Threaded comment]
Your version of Excel allows you to read this threaded comment; however, any edits to it will get removed if the file is opened in a newer version of Excel. Learn more: https://go.microsoft.com/fwlink/?linkid=870924
Comment:
    [V2.0] Renamed from JBSIS_Column to JBSIS_Column_Number</t>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tc={F35A81DF-F2FE-4AAC-A2B4-9E7A952B4CBD}</author>
    <author>tc={C3823143-E7BF-4E14-B4AB-5E062DBF41FB}</author>
    <author>tc={EE62F8F5-FA9D-4321-A4E2-915368E2CCEF}</author>
    <author>tc={DC842124-2E1D-46BC-AF35-2C1B88E83DFE}</author>
    <author>tc={4EABC09A-3BBE-41BD-BB8A-41423BA39BC6}</author>
    <author>tc={2FAD0B45-18CE-4B03-BF9A-8044CA6C32AE}</author>
    <author>tc={99DACEC2-6F2D-4D22-B5FB-60AD1AC4A130}</author>
    <author>tc={72EDD441-E470-084B-B61C-87DB0EA80EE7}</author>
    <author>tc={9DC7A9E6-866D-624D-B264-08AE8BA7AD16}</author>
    <author>tc={AB4BB6C1-C8E1-41CB-8459-ADA16766EE93}</author>
    <author>tc={48F72AFE-6303-42E5-B2FF-47859C532835}</author>
    <author>tc={55807A84-2CBF-4DBD-9706-423247CF332C}</author>
    <author>tc={93986571-62AD-494E-8D2E-1BBD1B62206B}</author>
    <author>tc={EDFB67FE-3E46-489C-9C7A-67E5E7043E1D}</author>
    <author>tc={75CC6D3A-3262-1C4E-B996-8A46A4D654D2}</author>
    <author>tc={A9DD9B9C-1DBF-4200-AB0F-DA84EF2B6E06}</author>
    <author>tc={567F6345-305D-41E1-B212-F68071C4E9E8}</author>
    <author>tc={51328517-E7D4-4C35-87EE-5E2F824C8DB0}</author>
    <author>tc={9F52FA99-1190-4EF8-8D04-D4ED8C7AA28D}</author>
    <author>tc={F2C33972-A90D-4F80-A8B6-896DEFB6B2E3}</author>
    <author>tc={744FDA1E-9D67-6948-AD50-FC1C052FE5F3}</author>
    <author>tc={4BFB6061-96AA-4625-A4AF-EC82458AA0D8}</author>
    <author>tc={4E0E4EBF-B2D1-40B9-8BCF-24E803E39DDC}</author>
    <author>tc={76C92B0B-DE07-4C11-B4DA-98089D8F6140}</author>
    <author>tc={E7950639-59B6-4518-9623-123E69EE7EB6}</author>
    <author>tc={50DC533C-AC8D-42B4-BD02-374D8CD484D9}</author>
    <author>tc={B6AA99C0-ED6D-4198-8B31-E92A45905F31}</author>
    <author>tc={EE55EB7A-4FB2-4F0C-8E20-B22EB4B2CC8F}</author>
    <author>tc={3393489F-1951-45A9-8FF6-ED1487C422EB}</author>
    <author>tc={2C62E856-1684-4EAF-B0DC-34947D3B877D}</author>
    <author>tc={992A637E-3E79-4619-9B10-672A0222DD17}</author>
    <author>tc={56375F9A-6E60-4ED3-812B-65CC0B898917}</author>
    <author>tc={9BB27355-EA44-804F-B004-0EB1065B1B3E}</author>
    <author>tc={1FDF35A6-FC11-4242-90C4-00626F1852C1}</author>
    <author>tc={2B342CE8-5327-4D82-9358-1C5254EBEDA0}</author>
    <author>tc={6BBF0CAA-7747-4C85-B290-60F42F95CDC0}</author>
    <author>tc={069DEEB0-3109-4575-9524-371B7D987E7C}</author>
    <author>tc={0C342A6F-2772-4330-9A1C-3817F138F625}</author>
    <author>tc={1BC31E9B-FD3B-4E82-AA90-67B128591963}</author>
    <author>tc={B3FE6A85-D206-44CE-B68E-851DA7C04D12}</author>
  </authors>
  <commentList>
    <comment ref="D2" authorId="0" shapeId="0" xr:uid="{F35A81DF-F2FE-4AAC-A2B4-9E7A952B4CBD}">
      <text>
        <t>[Threaded comment]
Your version of Excel allows you to read this threaded comment; however, any edits to it will get removed if the file is opened in a newer version of Excel. Learn more: https://go.microsoft.com/fwlink/?linkid=870924
Comment:
    [V2.0] Updated to varchar</t>
      </text>
    </comment>
    <comment ref="B4" authorId="1" shapeId="0" xr:uid="{C3823143-E7BF-4E14-B4AB-5E062DBF41FB}">
      <text>
        <t>[Threaded comment]
Your version of Excel allows you to read this threaded comment; however, any edits to it will get removed if the file is opened in a newer version of Excel. Learn more: https://go.microsoft.com/fwlink/?linkid=870924
Comment:
    [V2.0] Renamed from JBSIS_Column to JBSIS_Column_Number</t>
      </text>
    </comment>
    <comment ref="B10" authorId="2" shapeId="0" xr:uid="{EE62F8F5-FA9D-4321-A4E2-915368E2CCEF}">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11" authorId="3" shapeId="0" xr:uid="{DC842124-2E1D-46BC-AF35-2C1B88E83DFE}">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12" authorId="4" shapeId="0" xr:uid="{4EABC09A-3BBE-41BD-BB8A-41423BA39BC6}">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13" authorId="5" shapeId="0" xr:uid="{2FAD0B45-18CE-4B03-BF9A-8044CA6C32AE}">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14" authorId="6" shapeId="0" xr:uid="{99DACEC2-6F2D-4D22-B5FB-60AD1AC4A130}">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15" authorId="7" shapeId="0" xr:uid="{72EDD441-E470-084B-B61C-87DB0EA80EE7}">
      <text>
        <t>[Threaded comment]
Your version of Excel allows you to read this threaded comment; however, any edits to it will get removed if the file is opened in a newer version of Excel. Learn more: https://go.microsoft.com/fwlink/?linkid=870924
Comment:
    [V2.1] Added to address ODY Subcase handling via event types that indicate case type and event statuses that indicate filing/disposition events</t>
      </text>
    </comment>
    <comment ref="A19" authorId="8" shapeId="0" xr:uid="{9DC7A9E6-866D-624D-B264-08AE8BA7AD16}">
      <text>
        <t>[Threaded comment]
Your version of Excel allows you to read this threaded comment; however, any edits to it will get removed if the file is opened in a newer version of Excel. Learn more: https://go.microsoft.com/fwlink/?linkid=870924
Comment:
    [V2.0] Renamed to clarify expected source</t>
      </text>
    </comment>
    <comment ref="B22" authorId="9" shapeId="0" xr:uid="{AB4BB6C1-C8E1-41CB-8459-ADA16766EE93}">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23" authorId="10" shapeId="0" xr:uid="{48F72AFE-6303-42E5-B2FF-47859C532835}">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24" authorId="11" shapeId="0" xr:uid="{55807A84-2CBF-4DBD-9706-423247CF332C}">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25" authorId="12" shapeId="0" xr:uid="{93986571-62AD-494E-8D2E-1BBD1B62206B}">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26" authorId="13" shapeId="0" xr:uid="{EDFB67FE-3E46-489C-9C7A-67E5E7043E1D}">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33" authorId="14" shapeId="0" xr:uid="{75CC6D3A-3262-1C4E-B996-8A46A4D654D2}">
      <text>
        <t>[Threaded comment]
Your version of Excel allows you to read this threaded comment; however, any edits to it will get removed if the file is opened in a newer version of Excel. Learn more: https://go.microsoft.com/fwlink/?linkid=870924
Comment:
    [V2.2] Added to capture hearing subtypes if applicable in the given case management system</t>
      </text>
    </comment>
    <comment ref="B36" authorId="15" shapeId="0" xr:uid="{A9DD9B9C-1DBF-4200-AB0F-DA84EF2B6E06}">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37" authorId="16" shapeId="0" xr:uid="{567F6345-305D-41E1-B212-F68071C4E9E8}">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38" authorId="17" shapeId="0" xr:uid="{51328517-E7D4-4C35-87EE-5E2F824C8DB0}">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39" authorId="18" shapeId="0" xr:uid="{9F52FA99-1190-4EF8-8D04-D4ED8C7AA28D}">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40" authorId="19" shapeId="0" xr:uid="{F2C33972-A90D-4F80-A8B6-896DEFB6B2E3}">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A44" authorId="20" shapeId="0" xr:uid="{744FDA1E-9D67-6948-AD50-FC1C052FE5F3}">
      <text>
        <t>[Threaded comment]
Your version of Excel allows you to read this threaded comment; however, any edits to it will get removed if the file is opened in a newer version of Excel. Learn more: https://go.microsoft.com/fwlink/?linkid=870924
Comment:
    [V2.0] Renamed to clarify purpose</t>
      </text>
    </comment>
    <comment ref="B47" authorId="21" shapeId="0" xr:uid="{4BFB6061-96AA-4625-A4AF-EC82458AA0D8}">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48" authorId="22" shapeId="0" xr:uid="{4E0E4EBF-B2D1-40B9-8BCF-24E803E39DDC}">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49" authorId="23" shapeId="0" xr:uid="{76C92B0B-DE07-4C11-B4DA-98089D8F6140}">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50" authorId="24" shapeId="0" xr:uid="{E7950639-59B6-4518-9623-123E69EE7EB6}">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51" authorId="25" shapeId="0" xr:uid="{50DC533C-AC8D-42B4-BD02-374D8CD484D9}">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58" authorId="26" shapeId="0" xr:uid="{B6AA99C0-ED6D-4198-8B31-E92A45905F31}">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59" authorId="27" shapeId="0" xr:uid="{EE55EB7A-4FB2-4F0C-8E20-B22EB4B2CC8F}">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60" authorId="28" shapeId="0" xr:uid="{3393489F-1951-45A9-8FF6-ED1487C422EB}">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61" authorId="29" shapeId="0" xr:uid="{2C62E856-1684-4EAF-B0DC-34947D3B877D}">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62" authorId="30" shapeId="0" xr:uid="{992A637E-3E79-4619-9B10-672A0222DD17}">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69" authorId="31" shapeId="0" xr:uid="{56375F9A-6E60-4ED3-812B-65CC0B898917}">
      <text>
        <t>[Threaded comment]
Your version of Excel allows you to read this threaded comment; however, any edits to it will get removed if the file is opened in a newer version of Excel. Learn more: https://go.microsoft.com/fwlink/?linkid=870924
Comment:
    [V2.0] Renamed from JBSIS_Row to JBSIS_Row_Number</t>
      </text>
    </comment>
    <comment ref="A73" authorId="32" shapeId="0" xr:uid="{9BB27355-EA44-804F-B004-0EB1065B1B3E}">
      <text>
        <t>[Threaded comment]
Your version of Excel allows you to read this threaded comment; however, any edits to it will get removed if the file is opened in a newer version of Excel. Learn more: https://go.microsoft.com/fwlink/?linkid=870924
Comment:
    [V2.3] Added to accommodate Case Management Systems that capture Family Law event rows as Document Filings (i.e. 6A Row 3800, Ex parte filed)</t>
      </text>
    </comment>
    <comment ref="D74" authorId="33" shapeId="0" xr:uid="{1FDF35A6-FC11-4242-90C4-00626F1852C1}">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 ref="B88" authorId="34" shapeId="0" xr:uid="{2B342CE8-5327-4D82-9358-1C5254EBEDA0}">
      <text>
        <t>[Threaded comment]
Your version of Excel allows you to read this threaded comment; however, any edits to it will get removed if the file is opened in a newer version of Excel. Learn more: https://go.microsoft.com/fwlink/?linkid=870924
Comment:
    [V2.0] Renamed from JBSIS_Row_1 to JBSIS_Row_Number_1</t>
      </text>
    </comment>
    <comment ref="B89" authorId="35" shapeId="0" xr:uid="{6BBF0CAA-7747-4C85-B290-60F42F95CDC0}">
      <text>
        <t>[Threaded comment]
Your version of Excel allows you to read this threaded comment; however, any edits to it will get removed if the file is opened in a newer version of Excel. Learn more: https://go.microsoft.com/fwlink/?linkid=870924
Comment:
    [V2.0] Renamed from JBSIS_Row_2 to JBSIS_Row_Number_2</t>
      </text>
    </comment>
    <comment ref="B90" authorId="36" shapeId="0" xr:uid="{069DEEB0-3109-4575-9524-371B7D987E7C}">
      <text>
        <t>[Threaded comment]
Your version of Excel allows you to read this threaded comment; however, any edits to it will get removed if the file is opened in a newer version of Excel. Learn more: https://go.microsoft.com/fwlink/?linkid=870924
Comment:
    [V2.0] Renamed from JBSIS_Row_3 to JBSIS_Row_Number_3</t>
      </text>
    </comment>
    <comment ref="B91" authorId="37" shapeId="0" xr:uid="{0C342A6F-2772-4330-9A1C-3817F138F625}">
      <text>
        <t>[Threaded comment]
Your version of Excel allows you to read this threaded comment; however, any edits to it will get removed if the file is opened in a newer version of Excel. Learn more: https://go.microsoft.com/fwlink/?linkid=870924
Comment:
    [V2.0] Renamed from JBSIS_Row_4 to JBSIS_Row_Number_4</t>
      </text>
    </comment>
    <comment ref="B92" authorId="38" shapeId="0" xr:uid="{1BC31E9B-FD3B-4E82-AA90-67B128591963}">
      <text>
        <t>[Threaded comment]
Your version of Excel allows you to read this threaded comment; however, any edits to it will get removed if the file is opened in a newer version of Excel. Learn more: https://go.microsoft.com/fwlink/?linkid=870924
Comment:
    [V2.0] Renamed from JBSIS_Row_5 to JBSIS_Row_Number_5</t>
      </text>
    </comment>
    <comment ref="B100" authorId="39" shapeId="0" xr:uid="{B3FE6A85-D206-44CE-B68E-851DA7C04D12}">
      <text>
        <t>[Threaded comment]
Your version of Excel allows you to read this threaded comment; however, any edits to it will get removed if the file is opened in a newer version of Excel. Learn more: https://go.microsoft.com/fwlink/?linkid=870924
Comment:
    [V2.0] Renamed from JBSIS_Column to JBSIS_Column_Number</t>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tc={B5B46558-E834-6145-A383-3C08B9323701}</author>
  </authors>
  <commentList>
    <comment ref="D8" authorId="0" shapeId="0" xr:uid="{B5B46558-E834-6145-A383-3C08B9323701}">
      <text>
        <t>[Threaded comment]
Your version of Excel allows you to read this threaded comment; however, any edits to it will get removed if the file is opened in a newer version of Excel. Learn more: https://go.microsoft.com/fwlink/?linkid=870924
Comment:
    [V2.0] Updated to varchar</t>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tc={90054DCC-4617-4844-9269-0E82630CF937}</author>
  </authors>
  <commentList>
    <comment ref="D8" authorId="0" shapeId="0" xr:uid="{90054DCC-4617-4844-9269-0E82630CF937}">
      <text>
        <t>[Threaded comment]
Your version of Excel allows you to read this threaded comment; however, any edits to it will get removed if the file is opened in a newer version of Excel. Learn more: https://go.microsoft.com/fwlink/?linkid=870924
Comment:
    [V2.0] Updated to varchar</t>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tc={CB8EB485-EA40-B549-BED8-BE448B8B4B53}</author>
  </authors>
  <commentList>
    <comment ref="D8" authorId="0" shapeId="0" xr:uid="{CB8EB485-EA40-B549-BED8-BE448B8B4B53}">
      <text>
        <t>[Threaded comment]
Your version of Excel allows you to read this threaded comment; however, any edits to it will get removed if the file is opened in a newer version of Excel. Learn more: https://go.microsoft.com/fwlink/?linkid=870924
Comment:
    [V2.0] Updated to varchar</t>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tc={DA08E1B3-CC6D-284C-8FEE-9A478E087025}</author>
  </authors>
  <commentList>
    <comment ref="D73" authorId="0" shapeId="0" xr:uid="{DA08E1B3-CC6D-284C-8FEE-9A478E087025}">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tc={EC70B2C5-6110-3F4D-B8D6-1F7C67133544}</author>
    <author>tc={F4D67A59-999F-0B4A-862C-E44B43D43D74}</author>
    <author>tc={907F379C-616E-4D4A-86B1-A60F2E357388}</author>
  </authors>
  <commentList>
    <comment ref="B10" authorId="0" shapeId="0" xr:uid="{EC70B2C5-6110-3F4D-B8D6-1F7C67133544}">
      <text>
        <t>[Threaded comment]
Your version of Excel allows you to read this threaded comment; however, any edits to it will get removed if the file is opened in a newer version of Excel. Learn more: https://go.microsoft.com/fwlink/?linkid=870924
Comment:
    [V1.9] Adding as a means of joining Jail and Probation data for counties unable to provide valid Booking_Key values.</t>
      </text>
    </comment>
    <comment ref="D15" authorId="1" shapeId="0" xr:uid="{F4D67A59-999F-0B4A-862C-E44B43D43D74}">
      <text>
        <t>[Threaded comment]
Your version of Excel allows you to read this threaded comment; however, any edits to it will get removed if the file is opened in a newer version of Excel. Learn more: https://go.microsoft.com/fwlink/?linkid=870924
Comment:
    [V2.3] Updated to Varchar for consistency and flexibility</t>
      </text>
    </comment>
    <comment ref="B20" authorId="2" shapeId="0" xr:uid="{907F379C-616E-4D4A-86B1-A60F2E357388}">
      <text>
        <t>[Threaded comment]
Your version of Excel allows you to read this threaded comment; however, any edits to it will get removed if the file is opened in a newer version of Excel. Learn more: https://go.microsoft.com/fwlink/?linkid=870924
Comment:
    [V1.6] Added Pretrial_Termination_Reason_JCC_Standardized. Thank you, Sonoma County, for finding that this was missing!</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tc={01B7BCE9-7491-2E41-97C5-1F0F3A9A1CA7}</author>
  </authors>
  <commentList>
    <comment ref="D10" authorId="0" shapeId="0" xr:uid="{01B7BCE9-7491-2E41-97C5-1F0F3A9A1CA7}">
      <text>
        <t>[Threaded comment]
Your version of Excel allows you to read this threaded comment; however, any edits to it will get removed if the file is opened in a newer version of Excel. Learn more: https://go.microsoft.com/fwlink/?linkid=870924
Comment:
    [V1.9] Updated to be Varchar</t>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tc={42B6A090-367A-0249-B032-7218F09F641B}</author>
    <author>tc={988DFE08-6E49-E641-9AF3-502B261182AD}</author>
  </authors>
  <commentList>
    <comment ref="C10" authorId="0" shapeId="0" xr:uid="{42B6A090-367A-0249-B032-7218F09F641B}">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10" authorId="1" shapeId="0" xr:uid="{988DFE08-6E49-E641-9AF3-502B261182AD}">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tc={7ECC5466-18FE-D444-86BD-ECBD64E1CB04}</author>
    <author>tc={1FECC680-AAF4-4840-BE24-AA663D93B4B5}</author>
    <author>tc={BBF23D14-AC36-E14E-9791-B6D8582E99CF}</author>
  </authors>
  <commentList>
    <comment ref="A8" authorId="0" shapeId="0" xr:uid="{7ECC5466-18FE-D444-86BD-ECBD64E1CB04}">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 ref="C10" authorId="1" shapeId="0" xr:uid="{1FECC680-AAF4-4840-BE24-AA663D93B4B5}">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10" authorId="2" shapeId="0" xr:uid="{BBF23D14-AC36-E14E-9791-B6D8582E99CF}">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tc={B249F121-A90C-2A4F-99E4-F9FD193CB85A}</author>
    <author>tc={92A8D0E5-BFDC-7C45-91B3-32560B4EA798}</author>
    <author>tc={C591BD42-0B0F-1640-8D03-6640889354A5}</author>
  </authors>
  <commentList>
    <comment ref="A8" authorId="0" shapeId="0" xr:uid="{B249F121-A90C-2A4F-99E4-F9FD193CB85A}">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 ref="C10" authorId="1" shapeId="0" xr:uid="{92A8D0E5-BFDC-7C45-91B3-32560B4EA798}">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10" authorId="2" shapeId="0" xr:uid="{C591BD42-0B0F-1640-8D03-6640889354A5}">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tc={5AE2F9FD-39C6-504F-95C2-F91697412F3F}</author>
    <author>tc={E8073B1C-8A89-0949-AE34-1E7E439055E2}</author>
    <author>tc={9AC104AC-F1FF-5D4A-84F7-9E5697901808}</author>
    <author>tc={106646AB-0A6F-094D-B69B-AD25D95CEF5A}</author>
  </authors>
  <commentList>
    <comment ref="A8" authorId="0" shapeId="0" xr:uid="{5AE2F9FD-39C6-504F-95C2-F91697412F3F}">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 ref="C10" authorId="1" shapeId="0" xr:uid="{E8073B1C-8A89-0949-AE34-1E7E439055E2}">
      <text>
        <t xml:space="preserve">[Threaded comment]
Your version of Excel allows you to read this threaded comment; however, any edits to it will get removed if the file is opened in a newer version of Excel. Learn more: https://go.microsoft.com/fwlink/?linkid=870924
Comment:
    [V1.7] Updated definition to clarify that column can include Text response or numerical score. </t>
      </text>
    </comment>
    <comment ref="D10" authorId="2" shapeId="0" xr:uid="{9AC104AC-F1FF-5D4A-84F7-9E5697901808}">
      <text>
        <t>[Threaded comment]
Your version of Excel allows you to read this threaded comment; however, any edits to it will get removed if the file is opened in a newer version of Excel. Learn more: https://go.microsoft.com/fwlink/?linkid=870924
Comment:
    [V1.7] Updated to be varchar so probation departments can submit text responses or scores.</t>
      </text>
    </comment>
    <comment ref="B11" authorId="3" shapeId="0" xr:uid="{106646AB-0A6F-094D-B69B-AD25D95CEF5A}">
      <text>
        <t>[Threaded comment]
Your version of Excel allows you to read this threaded comment; however, any edits to it will get removed if the file is opened in a newer version of Excel. Learn more: https://go.microsoft.com/fwlink/?linkid=870924
Comment:
    [V1.7] Removed comma in column name</t>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tc={5706CF60-74AD-8B40-8046-908EB33371B6}</author>
    <author>tc={47B6510C-D3CE-5E46-8A0C-66E72BA1AD19}</author>
  </authors>
  <commentList>
    <comment ref="A8" authorId="0" shapeId="0" xr:uid="{5706CF60-74AD-8B40-8046-908EB33371B6}">
      <text>
        <t xml:space="preserve">[Threaded comment]
Your version of Excel allows you to read this threaded comment; however, any edits to it will get removed if the file is opened in a newer version of Excel. Learn more: https://go.microsoft.com/fwlink/?linkid=870924
Comment:
    [V1.7] Updated to add S at the end of Response to align with Data File Names tab. </t>
      </text>
    </comment>
    <comment ref="D12" authorId="1" shapeId="0" xr:uid="{47B6510C-D3CE-5E46-8A0C-66E72BA1AD19}">
      <text>
        <t>[Threaded comment]
Your version of Excel allows you to read this threaded comment; however, any edits to it will get removed if the file is opened in a newer version of Excel. Learn more: https://go.microsoft.com/fwlink/?linkid=870924
Comment:
    [V2.3] Updated to Varchar for consistency and flexibility</t>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tc={801BC6BD-68D8-AF45-BF83-196B71247532}</author>
    <author>tc={C68791ED-14F0-AE4C-B83D-AC0256FA7197}</author>
    <author>tc={52228DEB-EAE1-5F41-ACD0-EDE52171A7F5}</author>
    <author>tc={C499AC02-78F2-4149-A7E0-1177C19663A2}</author>
    <author>tc={63F75D54-C9A1-FB46-AF13-C9FBFFBC6471}</author>
    <author>tc={A57E715B-1116-EF4F-9647-6CCC1D0E8F9B}</author>
    <author>tc={ABF3663E-3621-714F-AE4F-E672BC6CDA6E}</author>
    <author>tc={4D70D748-421F-1249-8DA5-450685386805}</author>
    <author>tc={A67F3AE1-8975-464B-996E-63D54CF0439A}</author>
    <author>tc={1A42D781-9C62-B14D-B811-9E1325B228E3}</author>
  </authors>
  <commentList>
    <comment ref="B97" authorId="0" shapeId="0" xr:uid="{801BC6BD-68D8-AF45-BF83-196B71247532}">
      <text>
        <t>[Threaded comment]
Your version of Excel allows you to read this threaded comment; however, any edits to it will get removed if the file is opened in a newer version of Excel. Learn more: https://go.microsoft.com/fwlink/?linkid=870924
Comment:
    [V1.8] Added specific reference codes section related to Court Release Decision</t>
      </text>
    </comment>
    <comment ref="B102" authorId="1" shapeId="0" xr:uid="{C68791ED-14F0-AE4C-B83D-AC0256FA7197}">
      <text>
        <t>[Threaded comment]
Your version of Excel allows you to read this threaded comment; however, any edits to it will get removed if the file is opened in a newer version of Excel. Learn more: https://go.microsoft.com/fwlink/?linkid=870924
Comment:
    [V1.8] Added specific reference codes section to align with column name in data dictionary.</t>
      </text>
    </comment>
    <comment ref="B135" authorId="2" shapeId="0" xr:uid="{52228DEB-EAE1-5F41-ACD0-EDE52171A7F5}">
      <text>
        <t>[Threaded comment]
Your version of Excel allows you to read this threaded comment; however, any edits to it will get removed if the file is opened in a newer version of Excel. Learn more: https://go.microsoft.com/fwlink/?linkid=870924
Comment:
    [V1.8] Added to capture FTAs via Hearing Result JCC Standardized column</t>
      </text>
    </comment>
    <comment ref="B144" authorId="3" shapeId="0" xr:uid="{C499AC02-78F2-4149-A7E0-1177C19663A2}">
      <text>
        <t>[Threaded comment]
Your version of Excel allows you to read this threaded comment; however, any edits to it will get removed if the file is opened in a newer version of Excel. Learn more: https://go.microsoft.com/fwlink/?linkid=870924
Comment:
    [V2.5] - Added for Juvenile Disposition Type</t>
      </text>
    </comment>
    <comment ref="B221" authorId="4" shapeId="0" xr:uid="{63F75D54-C9A1-FB46-AF13-C9FBFFBC6471}">
      <text>
        <t>[Threaded comment]
Your version of Excel allows you to read this threaded comment; however, any edits to it will get removed if the file is opened in a newer version of Excel. Learn more: https://go.microsoft.com/fwlink/?linkid=870924
Comment:
    [V2.5] Added - Juvenile</t>
      </text>
    </comment>
    <comment ref="B226" authorId="5" shapeId="0" xr:uid="{A57E715B-1116-EF4F-9647-6CCC1D0E8F9B}">
      <text>
        <t>[Threaded comment]
Your version of Excel allows you to read this threaded comment; however, any edits to it will get removed if the file is opened in a newer version of Excel. Learn more: https://go.microsoft.com/fwlink/?linkid=870924
Comment:
    [V2.5] Added - Juvenile</t>
      </text>
    </comment>
    <comment ref="B227" authorId="6" shapeId="0" xr:uid="{ABF3663E-3621-714F-AE4F-E672BC6CDA6E}">
      <text>
        <t>[Threaded comment]
Your version of Excel allows you to read this threaded comment; however, any edits to it will get removed if the file is opened in a newer version of Excel. Learn more: https://go.microsoft.com/fwlink/?linkid=870924
Comment:
    [V2.5] Added - Probate</t>
      </text>
    </comment>
    <comment ref="B229" authorId="7" shapeId="0" xr:uid="{4D70D748-421F-1249-8DA5-450685386805}">
      <text>
        <t>[Threaded comment]
Your version of Excel allows you to read this threaded comment; however, any edits to it will get removed if the file is opened in a newer version of Excel. Learn more: https://go.microsoft.com/fwlink/?linkid=870924
Comment:
    [V2.5] Added - Juvenile</t>
      </text>
    </comment>
    <comment ref="B337" authorId="8" shapeId="0" xr:uid="{A67F3AE1-8975-464B-996E-63D54CF0439A}">
      <text>
        <t>[Threaded comment]
Your version of Excel allows you to read this threaded comment; however, any edits to it will get removed if the file is opened in a newer version of Excel. Learn more: https://go.microsoft.com/fwlink/?linkid=870924
Comment:
    [V1.8] Added</t>
      </text>
    </comment>
    <comment ref="B343" authorId="9" shapeId="0" xr:uid="{1A42D781-9C62-B14D-B811-9E1325B228E3}">
      <text>
        <t>[Threaded comment]
Your version of Excel allows you to read this threaded comment; however, any edits to it will get removed if the file is opened in a newer version of Excel. Learn more: https://go.microsoft.com/fwlink/?linkid=870924
Comment:
    [V1.8] Added Warrant Reason JCC Standardized to Capture FTA Warrants Consistently</t>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tc={FF096FCA-F598-484E-90F8-5D7C6D84E054}</author>
    <author>tc={CC9FBFB0-30AB-A746-9D7D-14F2FE180466}</author>
  </authors>
  <commentList>
    <comment ref="A5" authorId="0" shapeId="0" xr:uid="{FF096FCA-F598-484E-90F8-5D7C6D84E054}">
      <text>
        <t xml:space="preserve">[Threaded comment]
Your version of Excel allows you to read this threaded comment; however, any edits to it will get removed if the file is opened in a newer version of Excel. Learn more: https://go.microsoft.com/fwlink/?linkid=870924
Comment:
    Added assumption with V1.4 to clarify the purpose of the operation type field. </t>
      </text>
    </comment>
    <comment ref="A6" authorId="1" shapeId="0" xr:uid="{CC9FBFB0-30AB-A746-9D7D-14F2FE180466}">
      <text>
        <t>[Threaded comment]
Your version of Excel allows you to read this threaded comment; however, any edits to it will get removed if the file is opened in a newer version of Excel. Learn more: https://go.microsoft.com/fwlink/?linkid=870924
Comment:
    [V1.6] Added to clarify table and column expectations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tc={0038342A-3A2A-FC4B-9E54-9CCE58BF81D2}</author>
  </authors>
  <commentList>
    <comment ref="D10" authorId="0" shapeId="0" xr:uid="{0038342A-3A2A-FC4B-9E54-9CCE58BF81D2}">
      <text>
        <t>[Threaded comment]
Your version of Excel allows you to read this threaded comment; however, any edits to it will get removed if the file is opened in a newer version of Excel. Learn more: https://go.microsoft.com/fwlink/?linkid=870924
Comment:
    [V1.9] Updated to varchar for increased flexibility</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tc={9D238A98-4E61-844F-A12C-82CF3178BC20}</author>
  </authors>
  <commentList>
    <comment ref="D9" authorId="0" shapeId="0" xr:uid="{9D238A98-4E61-844F-A12C-82CF3178BC20}">
      <text>
        <t>[Threaded comment]
Your version of Excel allows you to read this threaded comment; however, any edits to it will get removed if the file is opened in a newer version of Excel. Learn more: https://go.microsoft.com/fwlink/?linkid=870924
Comment:
    [V1.9] Updated to varchar for increased flexibility</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tc={E153C7AF-5B64-494C-A2AC-C6A44E52180D}</author>
    <author>tc={157D564A-D020-A84F-BAC8-CBA7698AAE7E}</author>
    <author>tc={FE9B866C-8EAB-4B64-8B22-D0025F3F0F41}</author>
    <author>tc={D5FC13E1-D5BA-414F-8CD5-873145EFCBA2}</author>
  </authors>
  <commentList>
    <comment ref="B9" authorId="0" shapeId="0" xr:uid="{E153C7AF-5B64-494C-A2AC-C6A44E52180D}">
      <text>
        <t>[Threaded comment]
Your version of Excel allows you to read this threaded comment; however, any edits to it will get removed if the file is opened in a newer version of Excel. Learn more: https://go.microsoft.com/fwlink/?linkid=870924
Comment:
    [V1.4] Previously Defendent_Person_ID. Updated to be Individual_Key, which will be used to join between Court_Individual and Court_Criminal_Case_Defendant</t>
      </text>
    </comment>
    <comment ref="C9" authorId="1" shapeId="0" xr:uid="{157D564A-D020-A84F-BAC8-CBA7698AAE7E}">
      <text>
        <t>[Threaded comment]
Your version of Excel allows you to read this threaded comment; however, any edits to it will get removed if the file is opened in a newer version of Excel. Learn more: https://go.microsoft.com/fwlink/?linkid=870924
Comment:
    Definition change in V1.4 along with field change</t>
      </text>
    </comment>
    <comment ref="D10" authorId="2" shapeId="0" xr:uid="{FE9B866C-8EAB-4B64-8B22-D0025F3F0F41}">
      <text>
        <t>[Threaded comment]
Your version of Excel allows you to read this threaded comment; however, any edits to it will get removed if the file is opened in a newer version of Excel. Learn more: https://go.microsoft.com/fwlink/?linkid=870924
Comment:
    Changed Court_Case_Id from Integer to Varchar for v2.0.</t>
      </text>
    </comment>
    <comment ref="B12" authorId="3" shapeId="0" xr:uid="{D5FC13E1-D5BA-414F-8CD5-873145EFCBA2}">
      <text>
        <t>[Threaded comment]
Your version of Excel allows you to read this threaded comment; however, any edits to it will get removed if the file is opened in a newer version of Excel. Learn more: https://go.microsoft.com/fwlink/?linkid=870924
Comment:
    [V1.5] Added citation number as an attribute to track for Criminal cases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tc={4D988802-193F-0449-8122-BA92327A4FB0}</author>
    <author>tc={983D46A4-725A-4777-AB68-EDA4B38CCB45}</author>
  </authors>
  <commentList>
    <comment ref="D21" authorId="0" shapeId="0" xr:uid="{4D988802-193F-0449-8122-BA92327A4FB0}">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 ref="B22" authorId="1" shapeId="0" xr:uid="{983D46A4-725A-4777-AB68-EDA4B38CCB45}">
      <text>
        <t>[Threaded comment]
Your version of Excel allows you to read this threaded comment; however, any edits to it will get removed if the file is opened in a newer version of Excel. Learn more: https://go.microsoft.com/fwlink/?linkid=870924
Comment:
    [V2.6] Added for JBSIS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tc={2653633D-A6BE-D44F-B80C-6236B8EC19BC}</author>
    <author>tc={B4D0B648-FC13-1946-97AB-5B3C1F007748}</author>
    <author>tc={B1B81684-6D6F-A94A-9146-F9079DD22F3F}</author>
    <author>tc={38F86208-3E98-4442-9780-4FBE7E8FA66D}</author>
  </authors>
  <commentList>
    <comment ref="C9" authorId="0" shapeId="0" xr:uid="{2653633D-A6BE-D44F-B80C-6236B8EC19BC}">
      <text>
        <t>[Threaded comment]
Your version of Excel allows you to read this threaded comment; however, any edits to it will get removed if the file is opened in a newer version of Excel. Learn more: https://go.microsoft.com/fwlink/?linkid=870924
Comment:
    Definition updated in Version 1.4</t>
      </text>
    </comment>
    <comment ref="D10" authorId="1" shapeId="0" xr:uid="{B4D0B648-FC13-1946-97AB-5B3C1F007748}">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 ref="D15" authorId="2" shapeId="0" xr:uid="{B1B81684-6D6F-A94A-9146-F9079DD22F3F}">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 ref="D19" authorId="3" shapeId="0" xr:uid="{38F86208-3E98-4442-9780-4FBE7E8FA66D}">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tc={C7E50DE2-4908-D246-A678-571A8F5BCCB7}</author>
    <author>tc={FD127CF2-53D9-204D-846C-2E7443967B8D}</author>
    <author>tc={AD05CF91-0CF3-AA46-B5B2-81211A3C8718}</author>
  </authors>
  <commentList>
    <comment ref="C9" authorId="0" shapeId="0" xr:uid="{C7E50DE2-4908-D246-A678-571A8F5BCCB7}">
      <text>
        <t>[Threaded comment]
Your version of Excel allows you to read this threaded comment; however, any edits to it will get removed if the file is opened in a newer version of Excel. Learn more: https://go.microsoft.com/fwlink/?linkid=870924
Comment:
    V1.4: Updated definition to ensure accuracy and clarity</t>
      </text>
    </comment>
    <comment ref="D10" authorId="1" shapeId="0" xr:uid="{FD127CF2-53D9-204D-846C-2E7443967B8D}">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 ref="D15" authorId="2" shapeId="0" xr:uid="{AD05CF91-0CF3-AA46-B5B2-81211A3C8718}">
      <text>
        <t>[Threaded comment]
Your version of Excel allows you to read this threaded comment; however, any edits to it will get removed if the file is opened in a newer version of Excel. Learn more: https://go.microsoft.com/fwlink/?linkid=870924
Comment:
    [V2.3] updated to varchar for consistency</t>
      </text>
    </comment>
  </commentList>
</comments>
</file>

<file path=xl/sharedStrings.xml><?xml version="1.0" encoding="utf-8"?>
<sst xmlns="http://schemas.openxmlformats.org/spreadsheetml/2006/main" count="7821" uniqueCount="1644">
  <si>
    <t>DA/DI PROJECT - SUBMISSION DATA DICTIONARY</t>
  </si>
  <si>
    <t>Version Number</t>
  </si>
  <si>
    <t>Version Author</t>
  </si>
  <si>
    <t>Notes</t>
  </si>
  <si>
    <t>Date</t>
  </si>
  <si>
    <t>3.0</t>
  </si>
  <si>
    <t>Preston Howell &amp;
Cheyenne Troyer</t>
  </si>
  <si>
    <t>2.7</t>
  </si>
  <si>
    <t>Cheyenne Troyer</t>
  </si>
  <si>
    <r>
      <rPr>
        <u/>
        <sz val="11"/>
        <color theme="1"/>
        <rFont val="Calibri"/>
        <family val="2"/>
        <scheme val="minor"/>
      </rPr>
      <t>Changes Made Impacting JBSIS Submissions</t>
    </r>
    <r>
      <rPr>
        <sz val="11"/>
        <color theme="1"/>
        <rFont val="Calibri"/>
        <family val="2"/>
        <scheme val="minor"/>
      </rPr>
      <t xml:space="preserve">
Updated file names on Court_JBSIS Appellate Mappings tab to match files names on Data File Names.</t>
    </r>
  </si>
  <si>
    <t>2.6</t>
  </si>
  <si>
    <r>
      <rPr>
        <u/>
        <sz val="11"/>
        <color theme="1"/>
        <rFont val="Calibri"/>
        <family val="2"/>
        <scheme val="minor"/>
      </rPr>
      <t xml:space="preserve">Changes Impacting Criminal JBSIS (&amp; Pretrial) Submissions
</t>
    </r>
    <r>
      <rPr>
        <b/>
        <sz val="11"/>
        <color theme="1"/>
        <rFont val="Calibri"/>
        <family val="2"/>
        <scheme val="minor"/>
      </rPr>
      <t xml:space="preserve">Court_Case_Charge: </t>
    </r>
    <r>
      <rPr>
        <sz val="11"/>
        <color theme="1"/>
        <rFont val="Calibri"/>
        <family val="2"/>
        <scheme val="minor"/>
      </rPr>
      <t xml:space="preserve">Added Offense_Date column so that Defendant age can be calculated to determine Juvenile Offender for Criminal JBSIS.
</t>
    </r>
    <r>
      <rPr>
        <u/>
        <sz val="11"/>
        <color theme="1"/>
        <rFont val="Calibri"/>
        <family val="2"/>
        <scheme val="minor"/>
      </rPr>
      <t>Changes Made Impacting JBSIS Submissions</t>
    </r>
    <r>
      <rPr>
        <sz val="11"/>
        <color theme="1"/>
        <rFont val="Calibri"/>
        <family val="2"/>
        <scheme val="minor"/>
      </rPr>
      <t xml:space="preserve">
Updated Litigation Type on Data File Names tab to indicate which files are required.</t>
    </r>
  </si>
  <si>
    <t>2.5</t>
  </si>
  <si>
    <t>Preston Howell</t>
  </si>
  <si>
    <r>
      <rPr>
        <u/>
        <sz val="11"/>
        <color theme="1"/>
        <rFont val="Calibri (Body)"/>
      </rPr>
      <t xml:space="preserve">Changes Made Impacting JBSIS Submissions
</t>
    </r>
    <r>
      <rPr>
        <b/>
        <sz val="11"/>
        <color theme="1"/>
        <rFont val="Calibri (Body)"/>
      </rPr>
      <t>Added case attributes as flags within the case file
Added a Court Supervision file that applies to inventory in Juvenile, Mental Health, and Probate</t>
    </r>
    <r>
      <rPr>
        <u/>
        <sz val="11"/>
        <color theme="1"/>
        <rFont val="Calibri (Body)"/>
      </rPr>
      <t xml:space="preserve">
Changes Impacting Appellate JBSIS Submissions</t>
    </r>
    <r>
      <rPr>
        <sz val="11"/>
        <color theme="1"/>
        <rFont val="Calibri"/>
        <family val="2"/>
        <scheme val="minor"/>
      </rPr>
      <t xml:space="preserve">
</t>
    </r>
    <r>
      <rPr>
        <b/>
        <sz val="11"/>
        <color theme="1"/>
        <rFont val="Calibri"/>
        <family val="2"/>
        <scheme val="minor"/>
      </rPr>
      <t xml:space="preserve">Added All associated mapping files
</t>
    </r>
    <r>
      <rPr>
        <u/>
        <sz val="11"/>
        <color theme="1"/>
        <rFont val="Calibri (Body)"/>
      </rPr>
      <t>Changes Impacting Juvenile JBSIS Submissions</t>
    </r>
    <r>
      <rPr>
        <b/>
        <sz val="11"/>
        <color theme="1"/>
        <rFont val="Calibri"/>
        <family val="2"/>
        <scheme val="minor"/>
      </rPr>
      <t xml:space="preserve">
Added All associated mapping files
</t>
    </r>
    <r>
      <rPr>
        <u/>
        <sz val="11"/>
        <color theme="1"/>
        <rFont val="Calibri (Body)"/>
      </rPr>
      <t>Changes Impacting Mental Health JBSIS Submissions</t>
    </r>
    <r>
      <rPr>
        <b/>
        <sz val="11"/>
        <color theme="1"/>
        <rFont val="Calibri"/>
        <family val="2"/>
        <scheme val="minor"/>
      </rPr>
      <t xml:space="preserve">
Added All associated mapping files
</t>
    </r>
    <r>
      <rPr>
        <u/>
        <sz val="11"/>
        <color theme="1"/>
        <rFont val="Calibri (Body)"/>
      </rPr>
      <t>Changes Impacting Probate JBSIS Submissions</t>
    </r>
    <r>
      <rPr>
        <b/>
        <sz val="11"/>
        <color theme="1"/>
        <rFont val="Calibri"/>
        <family val="2"/>
        <scheme val="minor"/>
      </rPr>
      <t xml:space="preserve">
Added All associated mapping files</t>
    </r>
  </si>
  <si>
    <t>2.4</t>
  </si>
  <si>
    <r>
      <rPr>
        <u/>
        <sz val="13"/>
        <color rgb="FF000000"/>
        <rFont val="Calibri"/>
        <family val="2"/>
      </rPr>
      <t xml:space="preserve">Changes Impacting Criminal, Family Law JBSIS Submissions
</t>
    </r>
    <r>
      <rPr>
        <b/>
        <sz val="11"/>
        <color rgb="FF000000"/>
        <rFont val="Calibri"/>
        <family val="2"/>
      </rPr>
      <t>Court_Case_Participant:</t>
    </r>
    <r>
      <rPr>
        <sz val="11"/>
        <color rgb="FF000000"/>
        <rFont val="Calibri"/>
        <family val="2"/>
      </rPr>
      <t xml:space="preserve"> renamed from Court_Family_Law_Case_Participant so that this file is consistent and leverageable across additional litigation types. 
</t>
    </r>
    <r>
      <rPr>
        <b/>
        <sz val="11"/>
        <color rgb="FF000000"/>
        <rFont val="Calibri"/>
        <family val="2"/>
      </rPr>
      <t>Court_Control_Event:</t>
    </r>
    <r>
      <rPr>
        <sz val="11"/>
        <color rgb="FF000000"/>
        <rFont val="Calibri"/>
        <family val="2"/>
      </rPr>
      <t xml:space="preserve"> renamed from Court_Criminal_Court_Control_Event so that this file is consistent and leverageable across additional litigation types. 
</t>
    </r>
    <r>
      <rPr>
        <b/>
        <sz val="11"/>
        <color rgb="FF000000"/>
        <rFont val="Calibri"/>
        <family val="2"/>
      </rPr>
      <t>JBSIS_Criminal_Reduced_to_Misdemeanor_Override:</t>
    </r>
    <r>
      <rPr>
        <sz val="11"/>
        <color rgb="FF000000"/>
        <rFont val="Calibri"/>
        <family val="2"/>
      </rPr>
      <t xml:space="preserve">  Added Operation_Type column to allow processing as a Partial Load (optional) file.  Moved data definition from JBSIS Criminal Mapping sheet to its own sheet.
</t>
    </r>
    <r>
      <rPr>
        <b/>
        <sz val="11"/>
        <color rgb="FF000000"/>
        <rFont val="Calibri"/>
        <family val="2"/>
      </rPr>
      <t>ERD</t>
    </r>
    <r>
      <rPr>
        <sz val="11"/>
        <color rgb="FF000000"/>
        <rFont val="Calibri"/>
        <family val="2"/>
      </rPr>
      <t xml:space="preserve">: Added ERD tabs (end of workbook) showing how Data Hub tables are joined together in the warehouse
Changes Impacting Civil, Small Claims JBSIS Submissions
</t>
    </r>
    <r>
      <rPr>
        <b/>
        <sz val="11"/>
        <color rgb="FF000000"/>
        <rFont val="Calibri"/>
        <family val="2"/>
      </rPr>
      <t xml:space="preserve">Added All associated mapping files
</t>
    </r>
    <r>
      <rPr>
        <sz val="11"/>
        <color rgb="FF000000"/>
        <rFont val="Calibri"/>
        <family val="2"/>
      </rPr>
      <t xml:space="preserve">
</t>
    </r>
    <r>
      <rPr>
        <u/>
        <sz val="11"/>
        <color rgb="FF000000"/>
        <rFont val="Calibri"/>
        <family val="2"/>
      </rPr>
      <t xml:space="preserve">Changes Impacting Pretrial Submissions
</t>
    </r>
    <r>
      <rPr>
        <b/>
        <sz val="11"/>
        <color rgb="FF000000"/>
        <rFont val="Calibri"/>
        <family val="2"/>
      </rPr>
      <t>Booking_Case_Link:</t>
    </r>
    <r>
      <rPr>
        <sz val="11"/>
        <color rgb="FF000000"/>
        <rFont val="Calibri"/>
        <family val="2"/>
      </rPr>
      <t xml:space="preserve">  Added Operation_Type column to allow processing as a Partial Load (optional) file. 
</t>
    </r>
    <r>
      <rPr>
        <b/>
        <sz val="11"/>
        <color rgb="FF000000"/>
        <rFont val="Calibri"/>
        <family val="2"/>
      </rPr>
      <t>Pretrial_Booking_Link:</t>
    </r>
    <r>
      <rPr>
        <sz val="11"/>
        <color rgb="FF000000"/>
        <rFont val="Calibri"/>
        <family val="2"/>
      </rPr>
      <t xml:space="preserve">  Added Operation_Type column to allow processing as a Partial Load (optional) file. 
</t>
    </r>
    <r>
      <rPr>
        <b/>
        <sz val="11"/>
        <color rgb="FF000000"/>
        <rFont val="Calibri"/>
        <family val="2"/>
      </rPr>
      <t>Pretrial_Case_Link:</t>
    </r>
    <r>
      <rPr>
        <sz val="11"/>
        <color rgb="FF000000"/>
        <rFont val="Calibri"/>
        <family val="2"/>
      </rPr>
      <t xml:space="preserve">  Added Operation_Type column to allow processing as a Partial Load (optional) file. </t>
    </r>
  </si>
  <si>
    <t>2.3.1</t>
  </si>
  <si>
    <r>
      <rPr>
        <u/>
        <sz val="13"/>
        <color theme="1"/>
        <rFont val="Calibri"/>
        <family val="2"/>
        <scheme val="minor"/>
      </rPr>
      <t>Changes Impacting Criminal, Family Law JBSIS Submissions</t>
    </r>
    <r>
      <rPr>
        <sz val="11"/>
        <color theme="1"/>
        <rFont val="Calibri"/>
        <family val="2"/>
        <scheme val="minor"/>
      </rPr>
      <t xml:space="preserve">
</t>
    </r>
    <r>
      <rPr>
        <b/>
        <sz val="11"/>
        <color theme="1"/>
        <rFont val="Calibri"/>
        <family val="2"/>
        <scheme val="minor"/>
      </rPr>
      <t>Court_Document_Filing</t>
    </r>
    <r>
      <rPr>
        <sz val="11"/>
        <color theme="1"/>
        <rFont val="Calibri"/>
        <family val="2"/>
        <scheme val="minor"/>
      </rPr>
      <t xml:space="preserve">: Reverted name given files applicability across litigation types
</t>
    </r>
    <r>
      <rPr>
        <b/>
        <sz val="11"/>
        <color theme="1"/>
        <rFont val="Calibri"/>
        <family val="2"/>
        <scheme val="minor"/>
      </rPr>
      <t>JBSIS_Family_Law_Filing_Mapping</t>
    </r>
    <r>
      <rPr>
        <sz val="11"/>
        <color theme="1"/>
        <rFont val="Calibri"/>
        <family val="2"/>
        <scheme val="minor"/>
      </rPr>
      <t xml:space="preserve">: Added mapping table to accommodate Case Management Systems that capture Family Law event rows as Document Filings (i.e. 6A Row 3800, Ex parte filed)
</t>
    </r>
    <r>
      <rPr>
        <b/>
        <sz val="11"/>
        <color theme="1"/>
        <rFont val="Calibri"/>
        <family val="2"/>
        <scheme val="minor"/>
      </rPr>
      <t>[2.3.1] JBSIS_Criminal_Event_Status_Mapping</t>
    </r>
    <r>
      <rPr>
        <sz val="11"/>
        <color theme="1"/>
        <rFont val="Calibri"/>
        <family val="2"/>
        <scheme val="minor"/>
      </rPr>
      <t xml:space="preserve">: Added mapping table to increase flexibility when submitting Criminal JBSIS info in the Event file
</t>
    </r>
    <r>
      <rPr>
        <b/>
        <sz val="11"/>
        <color theme="1"/>
        <rFont val="Calibri"/>
        <family val="2"/>
        <scheme val="minor"/>
      </rPr>
      <t>ID Fields</t>
    </r>
    <r>
      <rPr>
        <sz val="11"/>
        <color theme="1"/>
        <rFont val="Calibri"/>
        <family val="2"/>
        <scheme val="minor"/>
      </rPr>
      <t xml:space="preserve">: Updated ID Fields to be VARCHAR throughout data dictionary to standardize and increase submission flexibility
</t>
    </r>
    <r>
      <rPr>
        <b/>
        <sz val="11"/>
        <color theme="1"/>
        <rFont val="Calibri"/>
        <family val="2"/>
        <scheme val="minor"/>
      </rPr>
      <t>Pretrial_VPRAI_Tool_Responses_Details:</t>
    </r>
    <r>
      <rPr>
        <sz val="11"/>
        <color theme="1"/>
        <rFont val="Calibri"/>
        <family val="2"/>
        <scheme val="minor"/>
      </rPr>
      <t xml:space="preserve">  Corrected column name Not_Employed_For_Two_Years_Prior_To_Arrest - removed the extra underscore after For and before Two.</t>
    </r>
  </si>
  <si>
    <t>2.2</t>
  </si>
  <si>
    <r>
      <rPr>
        <u/>
        <sz val="13"/>
        <color theme="1"/>
        <rFont val="Calibri"/>
        <family val="2"/>
        <scheme val="minor"/>
      </rPr>
      <t>Changes Impacting Criminal, Family Law JBSIS Submissions</t>
    </r>
    <r>
      <rPr>
        <sz val="11"/>
        <color theme="1"/>
        <rFont val="Calibri"/>
        <family val="2"/>
        <scheme val="minor"/>
      </rPr>
      <t xml:space="preserve">
</t>
    </r>
    <r>
      <rPr>
        <b/>
        <sz val="11"/>
        <color theme="1"/>
        <rFont val="Calibri"/>
        <family val="2"/>
        <scheme val="minor"/>
      </rPr>
      <t>JBSIS_Criminal_Charge_Mapping:</t>
    </r>
    <r>
      <rPr>
        <sz val="11"/>
        <color theme="1"/>
        <rFont val="Calibri"/>
        <family val="2"/>
        <scheme val="minor"/>
      </rPr>
      <t xml:space="preserve"> Added description to see Reference Codes for Charge_Level and Charge_Code.
</t>
    </r>
    <r>
      <rPr>
        <b/>
        <sz val="11"/>
        <color theme="1"/>
        <rFont val="Calibri"/>
        <family val="2"/>
        <scheme val="minor"/>
      </rPr>
      <t>Court_Hearing</t>
    </r>
    <r>
      <rPr>
        <sz val="11"/>
        <color theme="1"/>
        <rFont val="Calibri"/>
        <family val="2"/>
        <scheme val="minor"/>
      </rPr>
      <t xml:space="preserve">: Added Hearing_Subtype columns to capture subcases if the given case management system captures subtypes. Example - eCourt to capture specific types of motions.
</t>
    </r>
    <r>
      <rPr>
        <b/>
        <sz val="11"/>
        <color theme="1"/>
        <rFont val="Calibri"/>
        <family val="2"/>
        <scheme val="minor"/>
      </rPr>
      <t>JBSIS_Hearing_Mapping</t>
    </r>
    <r>
      <rPr>
        <sz val="11"/>
        <color theme="1"/>
        <rFont val="Calibri"/>
        <family val="2"/>
        <scheme val="minor"/>
      </rPr>
      <t xml:space="preserve">: Added Hearing_Subtype columns to capture JBSIS mappings of hearings with subtypes if applicable
</t>
    </r>
    <r>
      <rPr>
        <b/>
        <sz val="11"/>
        <color theme="1"/>
        <rFont val="Calibri"/>
        <family val="2"/>
        <scheme val="minor"/>
      </rPr>
      <t>Court_Criminal_Case_Defendant_Dispositio</t>
    </r>
    <r>
      <rPr>
        <sz val="11"/>
        <color theme="1"/>
        <rFont val="Calibri"/>
        <family val="2"/>
        <scheme val="minor"/>
      </rPr>
      <t xml:space="preserve">n: Added file to capture Criminal case defendant  dispositions when charges are not present. </t>
    </r>
  </si>
  <si>
    <t>2.1</t>
  </si>
  <si>
    <r>
      <rPr>
        <u/>
        <sz val="11"/>
        <color theme="1"/>
        <rFont val="Calibri (Body)"/>
      </rPr>
      <t>Changes Impacting Criminal, Family Law JBSIS Submissions</t>
    </r>
    <r>
      <rPr>
        <sz val="11"/>
        <color theme="1"/>
        <rFont val="Calibri"/>
        <family val="2"/>
        <scheme val="minor"/>
      </rPr>
      <t xml:space="preserve">
</t>
    </r>
    <r>
      <rPr>
        <b/>
        <sz val="11"/>
        <color theme="1"/>
        <rFont val="Calibri"/>
        <family val="2"/>
        <scheme val="minor"/>
      </rPr>
      <t>Court_JBSIS Columns:</t>
    </r>
    <r>
      <rPr>
        <sz val="11"/>
        <color theme="1"/>
        <rFont val="Calibri"/>
        <family val="2"/>
        <scheme val="minor"/>
      </rPr>
      <t xml:space="preserve"> Added Required columns.
</t>
    </r>
    <r>
      <rPr>
        <b/>
        <sz val="11"/>
        <color theme="1"/>
        <rFont val="Calibri"/>
        <family val="2"/>
        <scheme val="minor"/>
      </rPr>
      <t>JBSIS Mapping Files</t>
    </r>
    <r>
      <rPr>
        <sz val="11"/>
        <color theme="1"/>
        <rFont val="Calibri"/>
        <family val="2"/>
        <scheme val="minor"/>
      </rPr>
      <t xml:space="preserve">: Updated JBSIS_Column, JBSIS_Row to be JBSIS_Column_Number, JBSIS_Row_Number for clarity, consistency. 
</t>
    </r>
    <r>
      <rPr>
        <b/>
        <sz val="11"/>
        <color theme="1"/>
        <rFont val="Calibri"/>
        <family val="2"/>
        <scheme val="minor"/>
      </rPr>
      <t>ODY Case In Case Mapping</t>
    </r>
    <r>
      <rPr>
        <sz val="11"/>
        <color theme="1"/>
        <rFont val="Calibri"/>
        <family val="2"/>
        <scheme val="minor"/>
      </rPr>
      <t xml:space="preserve">: Updated JBSIS Family Law Event Type Mapping file to have a JBSIS_Column_Number
</t>
    </r>
    <r>
      <rPr>
        <b/>
        <sz val="11"/>
        <color theme="1"/>
        <rFont val="Calibri"/>
        <family val="2"/>
        <scheme val="minor"/>
      </rPr>
      <t>Court_Criminal_Court_Control_Event</t>
    </r>
    <r>
      <rPr>
        <sz val="11"/>
        <color theme="1"/>
        <rFont val="Calibri"/>
        <family val="2"/>
        <scheme val="minor"/>
      </rPr>
      <t xml:space="preserve">: Renamed Court_Control_Event_Group to Court_Control_Event_Type_JCC_Standardized for consistency
</t>
    </r>
    <r>
      <rPr>
        <b/>
        <sz val="11"/>
        <color theme="1"/>
        <rFont val="Calibri"/>
        <family val="2"/>
        <scheme val="minor"/>
      </rPr>
      <t>Court_Criminal_Document_Filing:</t>
    </r>
    <r>
      <rPr>
        <sz val="11"/>
        <color theme="1"/>
        <rFont val="Calibri"/>
        <family val="2"/>
        <scheme val="minor"/>
      </rPr>
      <t xml:space="preserve">  Renamed Court_Document_Filing file to Court_Criminal_Document_Filing for clarity.</t>
    </r>
  </si>
  <si>
    <t>2.0</t>
  </si>
  <si>
    <r>
      <rPr>
        <u/>
        <sz val="11"/>
        <color theme="1"/>
        <rFont val="Calibri (Body)"/>
      </rPr>
      <t>Changes Impacting Criminal, Family Law JBSIS Submissions</t>
    </r>
    <r>
      <rPr>
        <sz val="11"/>
        <color theme="1"/>
        <rFont val="Calibri"/>
        <family val="2"/>
        <scheme val="minor"/>
      </rPr>
      <t xml:space="preserve">
</t>
    </r>
    <r>
      <rPr>
        <b/>
        <sz val="11"/>
        <color theme="1"/>
        <rFont val="Calibri"/>
        <family val="2"/>
        <scheme val="minor"/>
      </rPr>
      <t>JBSIS Plural File Renames</t>
    </r>
    <r>
      <rPr>
        <sz val="11"/>
        <color theme="1"/>
        <rFont val="Calibri"/>
        <family val="2"/>
        <scheme val="minor"/>
      </rPr>
      <t xml:space="preserve">: Renamed plural JBSIS file names to being singular to align with standards. 
</t>
    </r>
    <r>
      <rPr>
        <b/>
        <sz val="11"/>
        <color theme="1"/>
        <rFont val="Calibri"/>
        <family val="2"/>
        <scheme val="minor"/>
      </rPr>
      <t>JBSIS Mapping File Renames</t>
    </r>
    <r>
      <rPr>
        <sz val="11"/>
        <color theme="1"/>
        <rFont val="Calibri"/>
        <family val="2"/>
        <scheme val="minor"/>
      </rPr>
      <t xml:space="preserve">: Renamed ambiguous JBSIS mapping files.
</t>
    </r>
    <r>
      <rPr>
        <b/>
        <sz val="11"/>
        <color theme="1"/>
        <rFont val="Calibri"/>
        <family val="2"/>
        <scheme val="minor"/>
      </rPr>
      <t>Criminal_Court_Control_Event</t>
    </r>
    <r>
      <rPr>
        <sz val="11"/>
        <color theme="1"/>
        <rFont val="Calibri"/>
        <family val="2"/>
        <scheme val="minor"/>
      </rPr>
      <t xml:space="preserve">: Updated to account for a single type both removing and adding cases to control
</t>
    </r>
    <r>
      <rPr>
        <b/>
        <sz val="11"/>
        <color theme="1"/>
        <rFont val="Calibri"/>
        <family val="2"/>
        <scheme val="minor"/>
      </rPr>
      <t>JBSIS_Criminal_Court_Control_Event_Mapping:</t>
    </r>
    <r>
      <rPr>
        <sz val="11"/>
        <color theme="1"/>
        <rFont val="Calibri"/>
        <family val="2"/>
        <scheme val="minor"/>
      </rPr>
      <t xml:space="preserve"> Removed file as it is not needed
</t>
    </r>
    <r>
      <rPr>
        <b/>
        <sz val="11"/>
        <color theme="1"/>
        <rFont val="Calibri"/>
        <family val="2"/>
        <scheme val="minor"/>
      </rPr>
      <t>JBSIS_Criminal_Generic_Column_Mapping:</t>
    </r>
    <r>
      <rPr>
        <sz val="11"/>
        <color theme="1"/>
        <rFont val="Calibri"/>
        <family val="2"/>
        <scheme val="minor"/>
      </rPr>
      <t xml:space="preserve"> Added file in case it is needed
</t>
    </r>
    <r>
      <rPr>
        <b/>
        <sz val="11"/>
        <color theme="1"/>
        <rFont val="Calibri"/>
        <family val="2"/>
        <scheme val="minor"/>
      </rPr>
      <t>Court_JBSIS Column Renames:</t>
    </r>
    <r>
      <rPr>
        <sz val="11"/>
        <color theme="1"/>
        <rFont val="Calibri"/>
        <family val="2"/>
        <scheme val="minor"/>
      </rPr>
      <t xml:space="preserve"> Renamed columns to align with standards.
</t>
    </r>
    <r>
      <rPr>
        <b/>
        <sz val="11"/>
        <color theme="1"/>
        <rFont val="Calibri"/>
        <family val="2"/>
        <scheme val="minor"/>
      </rPr>
      <t>Reference Codes</t>
    </r>
    <r>
      <rPr>
        <sz val="11"/>
        <color theme="1"/>
        <rFont val="Calibri"/>
        <family val="2"/>
        <scheme val="minor"/>
      </rPr>
      <t xml:space="preserve">: Updated Dispo Type, Filing Type, Hearing Type, Representation Status to include all applicable Family Law values. </t>
    </r>
  </si>
  <si>
    <t>1.9</t>
  </si>
  <si>
    <r>
      <rPr>
        <u/>
        <sz val="11"/>
        <color theme="1"/>
        <rFont val="Calibri (Body)"/>
      </rPr>
      <t>Changes Impacting Pretrial Submissions</t>
    </r>
    <r>
      <rPr>
        <b/>
        <sz val="11"/>
        <color theme="1"/>
        <rFont val="Calibri"/>
        <family val="2"/>
        <scheme val="minor"/>
      </rPr>
      <t xml:space="preserve">
ID Datatypes</t>
    </r>
    <r>
      <rPr>
        <sz val="11"/>
        <color theme="1"/>
        <rFont val="Calibri"/>
        <family val="2"/>
        <scheme val="minor"/>
      </rPr>
      <t xml:space="preserve">: Updated Booking ID, Person ID to be varchar to increase flexibility
</t>
    </r>
    <r>
      <rPr>
        <b/>
        <sz val="11"/>
        <color theme="1"/>
        <rFont val="Calibri"/>
        <family val="2"/>
        <scheme val="minor"/>
      </rPr>
      <t>Pretrial_Assessment</t>
    </r>
    <r>
      <rPr>
        <sz val="11"/>
        <color theme="1"/>
        <rFont val="Calibri"/>
        <family val="2"/>
        <scheme val="minor"/>
      </rPr>
      <t>: Added Individual_Key, which will be leveraged for counties not providing a valid Booking_Key value</t>
    </r>
  </si>
  <si>
    <t>1.8</t>
  </si>
  <si>
    <r>
      <rPr>
        <u/>
        <sz val="11"/>
        <color theme="1"/>
        <rFont val="Calibri (Body)"/>
      </rPr>
      <t xml:space="preserve">Changes Impacting Pretrial Submissions
</t>
    </r>
    <r>
      <rPr>
        <b/>
        <sz val="11"/>
        <color theme="1"/>
        <rFont val="Calibri (Body)"/>
      </rPr>
      <t>Court_Warrant</t>
    </r>
    <r>
      <rPr>
        <sz val="11"/>
        <color theme="1"/>
        <rFont val="Calibri (Body)"/>
      </rPr>
      <t>: Added Warrant_Result_JCC_Standardized column and associated reference codes to capture FTA warrants in a standardized fashion</t>
    </r>
    <r>
      <rPr>
        <sz val="11"/>
        <color theme="1"/>
        <rFont val="Calibri"/>
        <family val="2"/>
        <scheme val="minor"/>
      </rPr>
      <t xml:space="preserve">
</t>
    </r>
    <r>
      <rPr>
        <b/>
        <sz val="11"/>
        <color theme="1"/>
        <rFont val="Calibri"/>
        <family val="2"/>
        <scheme val="minor"/>
      </rPr>
      <t xml:space="preserve">Court_Hearing FTA Hearing Result: </t>
    </r>
    <r>
      <rPr>
        <sz val="11"/>
        <color theme="1"/>
        <rFont val="Calibri"/>
        <family val="2"/>
        <scheme val="minor"/>
      </rPr>
      <t xml:space="preserve">Added a value of 'FTA' to the Reference_Codes for Hearing_Result. This allows capturing FTAs in a standardized way off of the hearings data. </t>
    </r>
    <r>
      <rPr>
        <b/>
        <sz val="11"/>
        <color theme="1"/>
        <rFont val="Calibri"/>
        <family val="2"/>
        <scheme val="minor"/>
      </rPr>
      <t xml:space="preserve">
Court_Hearing Court Release Decision</t>
    </r>
    <r>
      <rPr>
        <sz val="11"/>
        <color theme="1"/>
        <rFont val="Calibri"/>
        <family val="2"/>
        <scheme val="minor"/>
      </rPr>
      <t xml:space="preserve">: Added section to Reference_Codes for Court Release Decision. </t>
    </r>
  </si>
  <si>
    <t>1.7</t>
  </si>
  <si>
    <r>
      <rPr>
        <u/>
        <sz val="11"/>
        <color theme="1"/>
        <rFont val="Calibri (Body)"/>
      </rPr>
      <t>Changes Impacting Pretrial Submissions</t>
    </r>
    <r>
      <rPr>
        <sz val="11"/>
        <color theme="1"/>
        <rFont val="Calibri"/>
        <family val="2"/>
        <scheme val="minor"/>
      </rPr>
      <t xml:space="preserve">
</t>
    </r>
    <r>
      <rPr>
        <b/>
        <sz val="11"/>
        <color theme="1"/>
        <rFont val="Calibri"/>
        <family val="2"/>
        <scheme val="minor"/>
      </rPr>
      <t xml:space="preserve">Pretrial_Tool_Responses_Details column datatypes: </t>
    </r>
    <r>
      <rPr>
        <sz val="11"/>
        <color theme="1"/>
        <rFont val="Calibri"/>
        <family val="2"/>
        <scheme val="minor"/>
      </rPr>
      <t>Updated the datatypes of all question-based columns to be varchar to enable accepting either the question text response or the corresponding numerical score.</t>
    </r>
    <r>
      <rPr>
        <b/>
        <sz val="11"/>
        <color theme="1"/>
        <rFont val="Calibri"/>
        <family val="2"/>
        <scheme val="minor"/>
      </rPr>
      <t xml:space="preserve">
Clarification - Probation File Name</t>
    </r>
    <r>
      <rPr>
        <sz val="11"/>
        <color theme="1"/>
        <rFont val="Calibri"/>
        <family val="2"/>
        <scheme val="minor"/>
      </rPr>
      <t xml:space="preserve">: Requested file names have not changed, but we have updated tab names to clarify expectations. The probation files should be named as follows - Pretrial_Individual, Pretrial_Assessment, Pretrial_Release_Condition, Pretrial_Violation, Pretrial_[toolname]_Tool_Responses_Details. 
</t>
    </r>
    <r>
      <rPr>
        <b/>
        <sz val="11"/>
        <color theme="1"/>
        <rFont val="Calibri"/>
        <family val="2"/>
        <scheme val="minor"/>
      </rPr>
      <t>Clarification - Pretrial_Assessment column definitions</t>
    </r>
    <r>
      <rPr>
        <sz val="11"/>
        <color theme="1"/>
        <rFont val="Calibri"/>
        <family val="2"/>
        <scheme val="minor"/>
      </rPr>
      <t xml:space="preserve">: Updated Pretrial_Assessment column definitions to clarify some common questions about their purposes. </t>
    </r>
  </si>
  <si>
    <t>1.6</t>
  </si>
  <si>
    <r>
      <rPr>
        <u/>
        <sz val="11"/>
        <color theme="1"/>
        <rFont val="Calibri (Body)"/>
      </rPr>
      <t>Changes Impacting Pretrial Submissions</t>
    </r>
    <r>
      <rPr>
        <b/>
        <sz val="11"/>
        <color theme="1"/>
        <rFont val="Calibri"/>
        <family val="2"/>
        <scheme val="minor"/>
      </rPr>
      <t xml:space="preserve">
Pretrial_Assessment</t>
    </r>
    <r>
      <rPr>
        <sz val="11"/>
        <color theme="1"/>
        <rFont val="Calibri"/>
        <family val="2"/>
        <scheme val="minor"/>
      </rPr>
      <t xml:space="preserve">: Added Pretrial_Termination_Reason_JCC_Standardized, which was in reference_codes but not in the file. 
</t>
    </r>
    <r>
      <rPr>
        <b/>
        <sz val="11"/>
        <color theme="1"/>
        <rFont val="Calibri"/>
        <family val="2"/>
        <scheme val="minor"/>
      </rPr>
      <t>Key Column Datatypes</t>
    </r>
    <r>
      <rPr>
        <sz val="11"/>
        <color theme="1"/>
        <rFont val="Calibri"/>
        <family val="2"/>
        <scheme val="minor"/>
      </rPr>
      <t>: Updated Key columns to have a Varchar datatype (previously integer)</t>
    </r>
    <r>
      <rPr>
        <b/>
        <sz val="11"/>
        <color theme="1"/>
        <rFont val="Calibri"/>
        <family val="2"/>
        <scheme val="minor"/>
      </rPr>
      <t xml:space="preserve">
Pretrial ERD</t>
    </r>
    <r>
      <rPr>
        <sz val="11"/>
        <color theme="1"/>
        <rFont val="Calibri"/>
        <family val="2"/>
        <scheme val="minor"/>
      </rPr>
      <t xml:space="preserve">: the Entity Relationship Diagram shown in the last tab has been updated to align with all changes made to the pretrial data dictionary in 2021
</t>
    </r>
    <r>
      <rPr>
        <u/>
        <sz val="11"/>
        <color theme="1"/>
        <rFont val="Calibri (Body)"/>
      </rPr>
      <t>Changes Impacting Criminal, Family Law JBSIS Submissions</t>
    </r>
    <r>
      <rPr>
        <sz val="11"/>
        <color theme="1"/>
        <rFont val="Calibri"/>
        <family val="2"/>
        <scheme val="minor"/>
      </rPr>
      <t xml:space="preserve">
</t>
    </r>
    <r>
      <rPr>
        <b/>
        <sz val="11"/>
        <color theme="1"/>
        <rFont val="Calibri"/>
        <family val="2"/>
        <scheme val="minor"/>
      </rPr>
      <t>Key Column Datatypes</t>
    </r>
    <r>
      <rPr>
        <sz val="11"/>
        <color theme="1"/>
        <rFont val="Calibri"/>
        <family val="2"/>
        <scheme val="minor"/>
      </rPr>
      <t xml:space="preserve">: Updated Key columns to have a Varchar datatype (previously integer)
</t>
    </r>
    <r>
      <rPr>
        <b/>
        <sz val="11"/>
        <color theme="1"/>
        <rFont val="Calibri"/>
        <family val="2"/>
        <scheme val="minor"/>
      </rPr>
      <t>JBSIS File Name</t>
    </r>
    <r>
      <rPr>
        <sz val="11"/>
        <color theme="1"/>
        <rFont val="Calibri"/>
        <family val="2"/>
        <scheme val="minor"/>
      </rPr>
      <t xml:space="preserve">s: Renamed Court_Family_Law_Case_Participants, Court_Document_Filings to be singular in line with broader table naming convention. 
</t>
    </r>
    <r>
      <rPr>
        <b/>
        <sz val="11"/>
        <color theme="1"/>
        <rFont val="Calibri"/>
        <family val="2"/>
        <scheme val="minor"/>
      </rPr>
      <t>FL_Case_Participants</t>
    </r>
    <r>
      <rPr>
        <sz val="11"/>
        <color theme="1"/>
        <rFont val="Calibri"/>
        <family val="2"/>
        <scheme val="minor"/>
      </rPr>
      <t xml:space="preserve">: Updated Case_ID to be Case_Key, added unique key
</t>
    </r>
    <r>
      <rPr>
        <b/>
        <sz val="11"/>
        <color theme="1"/>
        <rFont val="Calibri"/>
        <family val="2"/>
        <scheme val="minor"/>
      </rPr>
      <t>Crim_Court_Control_Events</t>
    </r>
    <r>
      <rPr>
        <sz val="11"/>
        <color theme="1"/>
        <rFont val="Calibri"/>
        <family val="2"/>
        <scheme val="minor"/>
      </rPr>
      <t>: Added Unique key</t>
    </r>
  </si>
  <si>
    <t>1.5</t>
  </si>
  <si>
    <r>
      <rPr>
        <u/>
        <sz val="11"/>
        <color theme="1"/>
        <rFont val="Calibri (Body)"/>
      </rPr>
      <t>Changes Impacting Pretrial and JBSIS Court Submissions</t>
    </r>
    <r>
      <rPr>
        <b/>
        <sz val="11"/>
        <color theme="1"/>
        <rFont val="Calibri"/>
        <family val="2"/>
        <scheme val="minor"/>
      </rPr>
      <t xml:space="preserve">
Court_Criminal_Case_Defendant: </t>
    </r>
    <r>
      <rPr>
        <sz val="11"/>
        <color theme="1"/>
        <rFont val="Calibri"/>
        <family val="2"/>
        <scheme val="minor"/>
      </rPr>
      <t>Added Citation number. Note - attribute only required for JBSIS courts, but Pretrial courts are asked to include this attribute if it can be included without impacting submission timelines.</t>
    </r>
    <r>
      <rPr>
        <b/>
        <sz val="11"/>
        <color theme="1"/>
        <rFont val="Calibri"/>
        <family val="2"/>
        <scheme val="minor"/>
      </rPr>
      <t xml:space="preserve">
</t>
    </r>
    <r>
      <rPr>
        <u/>
        <sz val="11"/>
        <color theme="1"/>
        <rFont val="Calibri (Body)"/>
      </rPr>
      <t>Changes Impacting Pretrial Submissions Only</t>
    </r>
    <r>
      <rPr>
        <b/>
        <sz val="11"/>
        <color theme="1"/>
        <rFont val="Calibri"/>
        <family val="2"/>
        <scheme val="minor"/>
      </rPr>
      <t xml:space="preserve">
Jail_Booking</t>
    </r>
    <r>
      <rPr>
        <sz val="11"/>
        <color theme="1"/>
        <rFont val="Calibri"/>
        <family val="2"/>
        <scheme val="minor"/>
      </rPr>
      <t xml:space="preserve">: Added Booking_ID and Booking_Type_JCC_Standardized.
</t>
    </r>
    <r>
      <rPr>
        <u/>
        <sz val="11"/>
        <color theme="1"/>
        <rFont val="Calibri (Body)"/>
      </rPr>
      <t>Changes Impacting Criminal, Family Law JBSIS Submissions</t>
    </r>
    <r>
      <rPr>
        <sz val="11"/>
        <color theme="1"/>
        <rFont val="Calibri"/>
        <family val="2"/>
        <scheme val="minor"/>
      </rPr>
      <t xml:space="preserve">
</t>
    </r>
    <r>
      <rPr>
        <b/>
        <sz val="11"/>
        <color theme="1"/>
        <rFont val="Calibri"/>
        <family val="2"/>
        <scheme val="minor"/>
      </rPr>
      <t>Court_Case</t>
    </r>
    <r>
      <rPr>
        <sz val="11"/>
        <color theme="1"/>
        <rFont val="Calibri"/>
        <family val="2"/>
        <scheme val="minor"/>
      </rPr>
      <t>: Removed Court_Docket_ID, pretrial_ineligible_reason, case_type_code fields. Added Public_Case_Number.</t>
    </r>
  </si>
  <si>
    <t>1.4</t>
  </si>
  <si>
    <r>
      <rPr>
        <b/>
        <sz val="11"/>
        <color theme="1"/>
        <rFont val="Calibri"/>
        <family val="2"/>
        <scheme val="minor"/>
      </rPr>
      <t>File Naming</t>
    </r>
    <r>
      <rPr>
        <sz val="11"/>
        <color theme="1"/>
        <rFont val="Calibri"/>
        <family val="2"/>
        <scheme val="minor"/>
      </rPr>
      <t xml:space="preserve">: Updated file names throughout for consistency, including the entity_ at the front of each file
</t>
    </r>
    <r>
      <rPr>
        <b/>
        <sz val="11"/>
        <color theme="1"/>
        <rFont val="Calibri"/>
        <family val="2"/>
        <scheme val="minor"/>
      </rPr>
      <t>Pretrial Tool Responses</t>
    </r>
    <r>
      <rPr>
        <sz val="11"/>
        <color theme="1"/>
        <rFont val="Calibri"/>
        <family val="2"/>
        <scheme val="minor"/>
      </rPr>
      <t xml:space="preserve">: Formerly all tools were grouped on one tab. Now they have been split so there is 1 file/tool per tab. 
</t>
    </r>
    <r>
      <rPr>
        <b/>
        <sz val="11"/>
        <color theme="1"/>
        <rFont val="Calibri"/>
        <family val="2"/>
        <scheme val="minor"/>
      </rPr>
      <t>Court_Criminal_Case_Defendant</t>
    </r>
    <r>
      <rPr>
        <sz val="11"/>
        <color theme="1"/>
        <rFont val="Calibri"/>
        <family val="2"/>
        <scheme val="minor"/>
      </rPr>
      <t xml:space="preserve">: Replaced Person_ID with Individual Key
</t>
    </r>
    <r>
      <rPr>
        <b/>
        <sz val="11"/>
        <color theme="1"/>
        <rFont val="Calibri"/>
        <family val="2"/>
        <scheme val="minor"/>
      </rPr>
      <t>Court_Case_Charge, Court_Sentence</t>
    </r>
    <r>
      <rPr>
        <sz val="11"/>
        <color theme="1"/>
        <rFont val="Calibri"/>
        <family val="2"/>
        <scheme val="minor"/>
      </rPr>
      <t>: Updated definition of Case_Charge_Key</t>
    </r>
  </si>
  <si>
    <t xml:space="preserve">1.3 </t>
  </si>
  <si>
    <t>Jim Work</t>
  </si>
  <si>
    <t>Added Link tables, removed Optional indicators</t>
  </si>
  <si>
    <t>1.2</t>
  </si>
  <si>
    <t>Updating Pretrial based on JTI Feedback</t>
  </si>
  <si>
    <t>Initial Adding JBSIS Draft</t>
  </si>
  <si>
    <t>1.0</t>
  </si>
  <si>
    <t>Initial Pretrial Draft</t>
  </si>
  <si>
    <t>How to Use:</t>
  </si>
  <si>
    <r>
      <t xml:space="preserve">This data dictionary contains expected data structures for the Pretrial and JBSIS data analytics pilots.
- </t>
    </r>
    <r>
      <rPr>
        <b/>
        <sz val="11"/>
        <color theme="1"/>
        <rFont val="Calibri"/>
        <family val="2"/>
        <scheme val="minor"/>
      </rPr>
      <t>For Pretrial:</t>
    </r>
    <r>
      <rPr>
        <sz val="11"/>
        <color theme="1"/>
        <rFont val="Calibri"/>
        <family val="2"/>
        <scheme val="minor"/>
      </rPr>
      <t xml:space="preserve"> Filter to all values with Pretrial in the 'Used by Module' column. 
- </t>
    </r>
    <r>
      <rPr>
        <b/>
        <sz val="11"/>
        <color theme="1"/>
        <rFont val="Calibri"/>
        <family val="2"/>
        <scheme val="minor"/>
      </rPr>
      <t>For JBSIS:</t>
    </r>
    <r>
      <rPr>
        <sz val="11"/>
        <color theme="1"/>
        <rFont val="Calibri"/>
        <family val="2"/>
        <scheme val="minor"/>
      </rPr>
      <t xml:space="preserve"> Filter to the values of 'JBSIS' or 'JBSIS-[case type]' in the 'Used by Module column. 
- </t>
    </r>
    <r>
      <rPr>
        <b/>
        <sz val="11"/>
        <color theme="1"/>
        <rFont val="Calibri"/>
        <family val="2"/>
        <scheme val="minor"/>
      </rPr>
      <t>For Jury:</t>
    </r>
    <r>
      <rPr>
        <sz val="11"/>
        <color theme="1"/>
        <rFont val="Calibri"/>
        <family val="2"/>
        <scheme val="minor"/>
      </rPr>
      <t xml:space="preserve"> Filter to all values with Jury in the 'Used by Module' column. 
This sheet provides a summary view of files expected; click the hyperlink to view column-level expectations. </t>
    </r>
  </si>
  <si>
    <t>Filter Here for: Pretrial/JBSIS/CORE
/Jury</t>
  </si>
  <si>
    <t>Data File Name</t>
  </si>
  <si>
    <t>Definition</t>
  </si>
  <si>
    <t>Data Grain</t>
  </si>
  <si>
    <t>Used by Module</t>
  </si>
  <si>
    <t>GitHub Repository</t>
  </si>
  <si>
    <t>Litigation Type</t>
  </si>
  <si>
    <t>Outstanding Questions</t>
  </si>
  <si>
    <t>Jail</t>
  </si>
  <si>
    <t>PRETRIAL</t>
  </si>
  <si>
    <t>Criminal</t>
  </si>
  <si>
    <t>Jail_Individual</t>
  </si>
  <si>
    <t>The Individuals processed by the County/Court.</t>
  </si>
  <si>
    <t>One record in Jail_Individual represents one unique person.</t>
  </si>
  <si>
    <t>Core</t>
  </si>
  <si>
    <t>Jail_Booking</t>
  </si>
  <si>
    <t>The Bookings processed by the County/Court.</t>
  </si>
  <si>
    <t>One record in Jail_Booking represents a single Arrest, Booking, and Release for a given Individual.</t>
  </si>
  <si>
    <t>Jail_Booking_Charge</t>
  </si>
  <si>
    <t>Charges at time of Arrest.</t>
  </si>
  <si>
    <t>One record in Jail_Arrest_Charge represents a single charge included for a specific Booking.</t>
  </si>
  <si>
    <t>Assessment</t>
  </si>
  <si>
    <t>Pretrial_Individual</t>
  </si>
  <si>
    <t>One record in Pretrial_Individual represents one unique person.</t>
  </si>
  <si>
    <t>Pretrial</t>
  </si>
  <si>
    <t>x</t>
  </si>
  <si>
    <t>Pretrial_Assessment</t>
  </si>
  <si>
    <t>Pretrial details for specific assessments</t>
  </si>
  <si>
    <t>One record in Pretrial_Assessment represents one Pretrial assessment for a specific Case.</t>
  </si>
  <si>
    <t>Pretrial_Release_Condition</t>
  </si>
  <si>
    <t>Release conditions for a specific assessment</t>
  </si>
  <si>
    <t>One record in Pretrial_Release_Condition represents a specific Release Condition for a particular Pretrial_Assessment record.</t>
  </si>
  <si>
    <t>Pretrial_Violation</t>
  </si>
  <si>
    <t>Pretrial Violation details for a specific assessment</t>
  </si>
  <si>
    <t>One record in Pretrial_Violation represents a specific Pretrial Violation on a specific date of a specific type for a particular Pretrial_Assessment record.</t>
  </si>
  <si>
    <t>Pretrial_PSA_Tool_Responses_Details</t>
  </si>
  <si>
    <t xml:space="preserve">PSA tool response details for specific Pretrial records. Only needs to be submitted for counties using the PSA tool. </t>
  </si>
  <si>
    <t>One record in Pretrial_PSA_Tool_Responses_Details represents a specific set of responses resulting in a specific score for a particular PSA Pretrial_Assessment record.</t>
  </si>
  <si>
    <t>Pretrial_ORAS_Tool_Responses_Details</t>
  </si>
  <si>
    <t xml:space="preserve">ORAS tool response details for specific Pretrial records. Only needs to be submitted for counties using the ORAS tool. </t>
  </si>
  <si>
    <t>One record in Pretrial_ORAS_Tool_Responses_Details represents a specific set of responses resulting in a specific score for a particular ORAS Pretrial_Assessment record.</t>
  </si>
  <si>
    <t>Pretrial_VPRAI_Tool_Responses_Details</t>
  </si>
  <si>
    <t xml:space="preserve">VPRAI tool response details for specific Pretrial records. Only needs to be submitted for counties using the VPRAI tool. </t>
  </si>
  <si>
    <t>One record in Pretrial_VPRAI_Tool_Responses_Details represents a specific set of responses resulting in a specific score for a particular VPRAI Pretrial_Assessment record.</t>
  </si>
  <si>
    <t>Pretrial_VPRAIR_Tool_Responses_Details</t>
  </si>
  <si>
    <t xml:space="preserve">VPRAIR tool response details for specific Pretrial records. Only needs to be submitted for counties using the VPRAIR tool. </t>
  </si>
  <si>
    <t>One record in Pretrial_VPRAIR_Tool_Responses_Details represents a specific set of responses resulting in a specific score for a particular VPRAIR Pretrial_Assessment record.</t>
  </si>
  <si>
    <t>Pretrial_Generic_Tool_Responses_Details</t>
  </si>
  <si>
    <t xml:space="preserve">Generic tool response details for specific Pretrial records that do not fall into other Pretrial Tool Response details. </t>
  </si>
  <si>
    <t>One record in Pretrial_Generic_Tool_Responses_Details represents a specific set of responses resulting in a specific score for a particular Pretrial_Assessment record.</t>
  </si>
  <si>
    <t>Court - Operations</t>
  </si>
  <si>
    <t>CORE, JBSIS, PRETRIAL, JURY</t>
  </si>
  <si>
    <t>All</t>
  </si>
  <si>
    <t>Court_Case</t>
  </si>
  <si>
    <t>The details of cases for litigation types other than Criminal. Criminal details are captured in Criminal_Case_Defendant</t>
  </si>
  <si>
    <t>One record in Court_Case represents a unique case or subcase.</t>
  </si>
  <si>
    <t>JBSIS, JURY</t>
  </si>
  <si>
    <t>Non-Criminal</t>
  </si>
  <si>
    <t>Court_Case_Disposition</t>
  </si>
  <si>
    <t xml:space="preserve">Disposition details for specific cases where dispositions are tracked at the case level. </t>
  </si>
  <si>
    <t xml:space="preserve">One record in Court_Disposition represents a single disposition associated to a single case. </t>
  </si>
  <si>
    <t>JBSIS</t>
  </si>
  <si>
    <t>Court_Criminal_Case_Defendant</t>
  </si>
  <si>
    <t>Case details for a Case related to a specific defendant.</t>
  </si>
  <si>
    <t>One record in Court_Criminal_case_defendant represents a single Case related to a single defendant (individual) in Criminal.</t>
  </si>
  <si>
    <t>JBSIS, JURY, PRETRIAL</t>
  </si>
  <si>
    <t>Court_Criminal_Case_Defendant_Disposition</t>
  </si>
  <si>
    <t>Disposition details for a specific criminal case where dispositions are tracked at the case defendant level.</t>
  </si>
  <si>
    <t>One record in Court_Criminal_Case_Defendant_Disposition represents a single disposition associated with a give criminal case and defendant.</t>
  </si>
  <si>
    <t>Court_Individual</t>
  </si>
  <si>
    <t>One record in Court_Individual represents one unique person.</t>
  </si>
  <si>
    <t>JBSIS, PRETRIAL</t>
  </si>
  <si>
    <t>Court_Case_Charge</t>
  </si>
  <si>
    <t>Charges on case from court case management system for a specific Case and defendant.</t>
  </si>
  <si>
    <t>One record in Court_Charge represents a single filed Charge associated with a specific Case.</t>
  </si>
  <si>
    <t>Criminal, Juvenile</t>
  </si>
  <si>
    <t>Court_Charge_Disposition</t>
  </si>
  <si>
    <t>Dispostion details for specific Charges.</t>
  </si>
  <si>
    <t>One record in Court_Charge_Disposition represents a single Disposition associated to a specific Court_Charge</t>
  </si>
  <si>
    <t>Court_Case_Type_Hierarchy</t>
  </si>
  <si>
    <t xml:space="preserve">The hierarchy of case type, case category, and litigation type. </t>
  </si>
  <si>
    <t>One record in Court_Case_Type_Hierarchy represents a unique path within the hierarchy</t>
  </si>
  <si>
    <t>Court_Warrant</t>
  </si>
  <si>
    <t>Warrant details for specific Cases.</t>
  </si>
  <si>
    <t>One record in Court_Warrant represents one Warrant associated with a specific Case</t>
  </si>
  <si>
    <t>Court_Document_Filing</t>
  </si>
  <si>
    <t>The details related to document filings on specific cases</t>
  </si>
  <si>
    <t>One record in Court_Document_Filing represents a unique filing on a unique case</t>
  </si>
  <si>
    <t>Court_Event</t>
  </si>
  <si>
    <t>Event details for specific Cases.</t>
  </si>
  <si>
    <t>One record in Court_Event represents a unique non-hearing event on a case.</t>
  </si>
  <si>
    <t>Court_Hearing</t>
  </si>
  <si>
    <t>Hearing details for specific Cases.</t>
  </si>
  <si>
    <t>One record in Court_Hearing should represent a specific Hearing related to a specific Case held on a specific date.</t>
  </si>
  <si>
    <t>Court_Sentence</t>
  </si>
  <si>
    <t>Sentence details for specific Cases.</t>
  </si>
  <si>
    <t>One record in Court_Sentence represents one Sentence associated with a specific Case_Charge</t>
  </si>
  <si>
    <t>Court_Case_Participant</t>
  </si>
  <si>
    <t>Details about all parties on all cases</t>
  </si>
  <si>
    <t>One record per party per case</t>
  </si>
  <si>
    <t>Appellate, Civil, Family Law, Juvenile, Mental Health, Probate</t>
  </si>
  <si>
    <t>Court_Control_Event</t>
  </si>
  <si>
    <t>Events related to removing and restoring cases to court's control</t>
  </si>
  <si>
    <t>One record represents a unique event that either removes a case from courts control or restores the case to courts control</t>
  </si>
  <si>
    <t>Civil, Criminal, Small Claims</t>
  </si>
  <si>
    <t>Court_Supervision</t>
  </si>
  <si>
    <t>Information related to courts being added to and removed from court supervision</t>
  </si>
  <si>
    <t xml:space="preserve">One record represents a unique supervision record; could contain information related to either or both Added to and Removed from. </t>
  </si>
  <si>
    <t>Juvenile, Mental Health, Probate</t>
  </si>
  <si>
    <t>JBSIS_Criminal_Reduced_to_Misdemeanor_Override</t>
  </si>
  <si>
    <t>Lists all cases that have been reduced to misdemeanor</t>
  </si>
  <si>
    <t>One record per case and defendant</t>
  </si>
  <si>
    <t>Court - JBSIS Mappings</t>
  </si>
  <si>
    <t>JBSIS_Appellate_Case_Type_Mapping</t>
  </si>
  <si>
    <t>Aligns Appellate cases types to JBSIS columns</t>
  </si>
  <si>
    <t>One record per case type</t>
  </si>
  <si>
    <t>JBSIS-Appellate</t>
  </si>
  <si>
    <t>Appellate</t>
  </si>
  <si>
    <t>JBSIS_Appellate_Event_Type_Mapping</t>
  </si>
  <si>
    <t>Aligns Appellate event types to JBSIS rows</t>
  </si>
  <si>
    <t>One record per event type</t>
  </si>
  <si>
    <t>JBSIS_Appellate_Event_Status_Mapping</t>
  </si>
  <si>
    <t>Aligns Appellate event statuses to JBSIS rows</t>
  </si>
  <si>
    <t>One record per event status</t>
  </si>
  <si>
    <t>JBSIS_Appellate_Hearing_Type_Mapping</t>
  </si>
  <si>
    <t>Aligns Appellate hearing types to JBSIS rows</t>
  </si>
  <si>
    <t>One record per hearing type</t>
  </si>
  <si>
    <t>JBSIS_Appellate_Continuance_Mapping</t>
  </si>
  <si>
    <t>Aligns Appellate continuance hearing results to JBSIS rows</t>
  </si>
  <si>
    <t>One record per continaunce hearing result</t>
  </si>
  <si>
    <t>JBSIS_Appellate_Disposition_Type_Mapping</t>
  </si>
  <si>
    <t>Aligns Appellate disposition types to JBSIS rows</t>
  </si>
  <si>
    <t>One record per disposition type</t>
  </si>
  <si>
    <t>JBSIS_Appellate_Filing_Mapping</t>
  </si>
  <si>
    <t>Aligns Appellate document filing events to JBSIS rows</t>
  </si>
  <si>
    <t>One record per filing type</t>
  </si>
  <si>
    <t>JBSIS_Appellate_Generic_Row_Mapping</t>
  </si>
  <si>
    <t>Captures all mapping codes not included in other JBSIS Appellate mapping docs</t>
  </si>
  <si>
    <t>One record per item to be mapped in JBSIS</t>
  </si>
  <si>
    <t>JBSIS_Appellate_Generic_Column_Mapping</t>
  </si>
  <si>
    <t>JBSIS_Civil_Case_Type_Mapping</t>
  </si>
  <si>
    <t>Aligns Civil cases types to JBSIS columns</t>
  </si>
  <si>
    <t>JBSIS-Civil</t>
  </si>
  <si>
    <t>Civil</t>
  </si>
  <si>
    <t>JBSIS_Civil_Event_Type_Mapping</t>
  </si>
  <si>
    <t>Aligns Civil event types to JBSIS rows</t>
  </si>
  <si>
    <t>JBSIS_Civil_Event_Status_Mapping</t>
  </si>
  <si>
    <t>Aligns Civil event statuses to JBSIS rows</t>
  </si>
  <si>
    <t>JBSIS_Civil_Hearing_Type_Mapping</t>
  </si>
  <si>
    <t>Aligns Civil hearing types to JBSIS rows</t>
  </si>
  <si>
    <t>JBSIS_Civil_Continuance_Mapping</t>
  </si>
  <si>
    <t>Aligns Civil continuance hearing results to JBSIS rows</t>
  </si>
  <si>
    <t>JBSIS_Civil_Disposition_Type_Mapping</t>
  </si>
  <si>
    <t>Aligns Civil disposition types to JBSIS rows</t>
  </si>
  <si>
    <t>JBSIS_Civil_Party_Mapping</t>
  </si>
  <si>
    <t>Aligns codes for plaintiff, defendant to JBSIS case characteristic rows</t>
  </si>
  <si>
    <t>One record per person role</t>
  </si>
  <si>
    <t>JBSIS_Civil_Filing_Mapping</t>
  </si>
  <si>
    <t>Aligns Civil document filing events to JBSIS rows</t>
  </si>
  <si>
    <t>JBSIS_Civil_Generic_Row_Mapping</t>
  </si>
  <si>
    <t>Captures all mapping codes not included in other JBSIS Civil mapping docs</t>
  </si>
  <si>
    <t>JBSIS_Civil_Generic_Column_Mapping</t>
  </si>
  <si>
    <t>JBSIS_Criminal_Charge_Mapping</t>
  </si>
  <si>
    <t>Aligns charges to JBSIS columns</t>
  </si>
  <si>
    <t>One record per charge</t>
  </si>
  <si>
    <t>JBSIS-Criminal</t>
  </si>
  <si>
    <t>JBSIS_Criminal_Filing_Mapping</t>
  </si>
  <si>
    <t>Aligns document filing events to JBSIS filing rows</t>
  </si>
  <si>
    <t>One record per filing type per JBSIS report</t>
  </si>
  <si>
    <t>JBSIS_Criminal_Disposition_Type_Mapping</t>
  </si>
  <si>
    <t>Aligns disposition types to JBSIS rows</t>
  </si>
  <si>
    <t>One record per disposition type per JBSIS report</t>
  </si>
  <si>
    <t>JBSIS_Criminal_Hearing_Type_Mapping</t>
  </si>
  <si>
    <t>Aligns criminal hearing types to JBSIS rows</t>
  </si>
  <si>
    <t>One record per hearing type per JBSIS report</t>
  </si>
  <si>
    <t>JBSIS_Criminal_Continuance_Mapping</t>
  </si>
  <si>
    <t>Aligns Criminal continuance hearing results to JBSIS rows</t>
  </si>
  <si>
    <t>One record per continuance hearing result</t>
  </si>
  <si>
    <t>JBSIS_Criminal_Event_Type_Mapping</t>
  </si>
  <si>
    <t>Aligns criminal event types to JBSIS rows</t>
  </si>
  <si>
    <t>One record per event type per JBSIS report</t>
  </si>
  <si>
    <t>JBSIS_Criminal_Event_Status_Mapping</t>
  </si>
  <si>
    <t>Aligns criminal event statuses to JBSIS rows</t>
  </si>
  <si>
    <t>One record per event status per JBSIS report</t>
  </si>
  <si>
    <t>JBSIS_Criminal_Generic_Row_Mapping</t>
  </si>
  <si>
    <t>Captures all mapping codes not included in other JBSIS Criminal mapping docs</t>
  </si>
  <si>
    <t>JBSIS_Criminal_Generic_Column_Mapping</t>
  </si>
  <si>
    <t>JBSIS_Family_Law_Case_Type_Mapping</t>
  </si>
  <si>
    <t>Aligns Family Law cases types to JBSIS columns</t>
  </si>
  <si>
    <t>JBSIS-Family-Law</t>
  </si>
  <si>
    <t>Family Law</t>
  </si>
  <si>
    <t>JBSIS_Family_Law_Event_Type_Mapping</t>
  </si>
  <si>
    <t>Aligns Family Law event types to JBSIS rows</t>
  </si>
  <si>
    <t>JBSIS_Family_Law_Event_Status_Mapping</t>
  </si>
  <si>
    <t xml:space="preserve">Aligns Family Law event statuses to JBSIS rows. Expectation is that this applies to event-initiated Case in Case filings. </t>
  </si>
  <si>
    <t>JBSIS_Family_Law_Hearing_Type_Mapping</t>
  </si>
  <si>
    <t>Aligns Family Law hearing types to JBSIS rows</t>
  </si>
  <si>
    <t>JBSIS_Family_Law_Continuance_Mapping</t>
  </si>
  <si>
    <t>Aligns Family Law continuance hearing results to JBSIS rows</t>
  </si>
  <si>
    <t>JBSIS_Family_Law_Disposition_Type_Mapping</t>
  </si>
  <si>
    <t>Aligns Family Law disposition types to JBSIS rows</t>
  </si>
  <si>
    <t>JBSIS_Family_Law_Party_Mapping</t>
  </si>
  <si>
    <t>JBSIS_Family_Law_Filing_Mapping</t>
  </si>
  <si>
    <t>Aligns Family Law document filing events to JBSIS rows</t>
  </si>
  <si>
    <t>JBSIS_Family_Law_Generic_Row_Mapping</t>
  </si>
  <si>
    <t>Captures all mapping codes not included in other JBSIS Family Law mapping docs</t>
  </si>
  <si>
    <t>JBSIS_Family_Law_Generic_Column_Mapping</t>
  </si>
  <si>
    <t>JBSIS_Juvenile_Case_Type_Mapping</t>
  </si>
  <si>
    <t>Aligns Juvenile (Delinquency and Dependency) cases types to JBSIS columns</t>
  </si>
  <si>
    <t>JBSIS-Juvenile</t>
  </si>
  <si>
    <t>Juvenile</t>
  </si>
  <si>
    <t>JBSIS_Juvenile_Event_Type_Mapping</t>
  </si>
  <si>
    <t>Aligns Juvenile (Delinquency and Dependency) event types to JBSIS rows</t>
  </si>
  <si>
    <t>JBSIS_Juvenile_Event_Status_Mapping</t>
  </si>
  <si>
    <t xml:space="preserve">Aligns Juvenile (Delinquency and Dependency) event statuses to JBSIS rows. Expectation is that this applies to event-initiated Case in Case filings. </t>
  </si>
  <si>
    <t>JBSIS_Juvenile_Hearing_Type_Mapping</t>
  </si>
  <si>
    <t>Aligns Juvenile (Delinquency and Dependency) hearing types to JBSIS rows</t>
  </si>
  <si>
    <t>JBSIS_Juvenile_Continuance_Mapping</t>
  </si>
  <si>
    <t>Aligns Juvenile (Delinquency and Dependency) continuance hearing results to JBSIS rows</t>
  </si>
  <si>
    <t>JBSIS_Juvenile_Disposition_Type_Mapping</t>
  </si>
  <si>
    <t>Aligns Juvenile (Delinquency and Dependency) disposition types to JBSIS rows</t>
  </si>
  <si>
    <t>JBSIS_Juvenile_Termination_Type_Mapping</t>
  </si>
  <si>
    <t>Aligns Juvenile (Delinquency and Dependency) termination types to JBSIS removed from supervision rows</t>
  </si>
  <si>
    <t>JBSIS_Juvenile_Filing_Mapping</t>
  </si>
  <si>
    <t>Aligns Juvenile (Delinquency and Dependency) document filing events to JBSIS rows</t>
  </si>
  <si>
    <t>JBSIS_Juvenile_Generic_Row_Mapping</t>
  </si>
  <si>
    <t>Captures all mapping codes not included in other JBSIS Juvenile mapping docs</t>
  </si>
  <si>
    <t>JBSIS_Juvenile_Generic_Column_Mapping</t>
  </si>
  <si>
    <t>JBSIS_Mental_Health_Case_Type_Mapping</t>
  </si>
  <si>
    <t>Aligns Mental Health cases types to JBSIS columns</t>
  </si>
  <si>
    <t>JBSIS-Mental-Health</t>
  </si>
  <si>
    <t>Mental Health</t>
  </si>
  <si>
    <t>JBSIS_Mental_Health_Event_Type_Mapping</t>
  </si>
  <si>
    <t>Aligns Mental Health event types to JBSIS rows</t>
  </si>
  <si>
    <t>JBSIS_Mental_Health_Event_Status_Mapping</t>
  </si>
  <si>
    <t xml:space="preserve">Aligns Mental Health event statuses to JBSIS rows. Expectation is that this applies to event-initiated Case in Case filings. </t>
  </si>
  <si>
    <t>JBSIS_Mental_Health_Hearing_Type_Mapping</t>
  </si>
  <si>
    <t>Aligns Mental Health hearing types to JBSIS rows</t>
  </si>
  <si>
    <t>JBSIS_Mental_Health_Continuance_Mapping</t>
  </si>
  <si>
    <t>Aligns Mental Health continuance hearing results to JBSIS rows</t>
  </si>
  <si>
    <t>JBSIS_Mental_Health_Disposition_Type_Mapping</t>
  </si>
  <si>
    <t>Aligns Mental Health disposition types to JBSIS rows</t>
  </si>
  <si>
    <t>JBSIS_Mental_Health_Termination_Type_Mapping</t>
  </si>
  <si>
    <t>Aligns Mental Health termination types to JBSIS removed from supervision rows</t>
  </si>
  <si>
    <t>JBSIS_Mental_Health_Filing_Mapping</t>
  </si>
  <si>
    <t>Aligns Mental Health document filing events to JBSIS rows</t>
  </si>
  <si>
    <t>JBSIS_Mental_Health_Generic_Row_Mapping</t>
  </si>
  <si>
    <t>Captures all mapping codes not included in other JBSIS Mental Health mapping docs</t>
  </si>
  <si>
    <t>JBSIS_Mental_Health_Generic_Column_Mapping</t>
  </si>
  <si>
    <t>JBSIS_Probate_Case_Type_Mapping</t>
  </si>
  <si>
    <t>Aligns Probate cases types to JBSIS columns</t>
  </si>
  <si>
    <t>JBSIS-Probate</t>
  </si>
  <si>
    <t>Probate</t>
  </si>
  <si>
    <t>JBSIS_Probate_Event_Type_Mapping</t>
  </si>
  <si>
    <t>Aligns Probate event types to JBSIS rows</t>
  </si>
  <si>
    <t>JBSIS_Probate_Event_Status_Mapping</t>
  </si>
  <si>
    <t xml:space="preserve">Aligns Probate event statuses to JBSIS rows. Expectation is that this applies to event-initiated Case in Case filings. </t>
  </si>
  <si>
    <t>JBSIS_Probate_Hearing_Type_Mapping</t>
  </si>
  <si>
    <t>Aligns Probate hearing types to JBSIS rows</t>
  </si>
  <si>
    <t>JBSIS_Probate_Continuance_Mapping</t>
  </si>
  <si>
    <t>Aligns Probate continuance hearing results to JBSIS rows</t>
  </si>
  <si>
    <t>JBSIS_Probate_Disposition_Type_Mapping</t>
  </si>
  <si>
    <t>Aligns Probate disposition types to JBSIS rows</t>
  </si>
  <si>
    <t>JBSIS_Probate_Termination_Type_Mapping</t>
  </si>
  <si>
    <t>Aligns Probate termination types to JBSIS removed from supervision rows</t>
  </si>
  <si>
    <t>JBSIS_Probate_Filing_Mapping</t>
  </si>
  <si>
    <t>Aligns Probate document filing events to JBSIS rows</t>
  </si>
  <si>
    <t>JBSIS_Probate_Generic_Row_Mapping</t>
  </si>
  <si>
    <t>Captures all mapping codes not included in other JBSIS Probate mapping docs</t>
  </si>
  <si>
    <t>JBSIS_Probate_Generic_Column_Mapping</t>
  </si>
  <si>
    <t>JBSIS_Small_Claims_Case_Type_Mapping</t>
  </si>
  <si>
    <t>Aligns Small Claims cases types to JBSIS columns</t>
  </si>
  <si>
    <t>Small Claims</t>
  </si>
  <si>
    <t>JBSIS_Small_Claims_Event_Type_Mapping</t>
  </si>
  <si>
    <t>Aligns Small Claims event types to JBSIS rows</t>
  </si>
  <si>
    <t>JBSIS_Small_Claims_Event_Status_Mapping</t>
  </si>
  <si>
    <t>Aligns Small Claims event statuses to JBSIS rows</t>
  </si>
  <si>
    <t>JBSIS_Small_Claims_Hearing_Type_Mapping</t>
  </si>
  <si>
    <t>Aligns Small Claims hearing types to JBSIS rows</t>
  </si>
  <si>
    <t>JBSIS_Small_Claims_Continuance_Mapping</t>
  </si>
  <si>
    <t>Aligns Small Claims continuance hearing results to JBSIS rows</t>
  </si>
  <si>
    <t>JBSIS_Small_Claims_Disposition_Type_Mapping</t>
  </si>
  <si>
    <t>Aligns Small Claims disposition types to JBSIS rows</t>
  </si>
  <si>
    <t>JBSIS_Small_Claims_Filing_Mapping</t>
  </si>
  <si>
    <t>Aligns Small Claims document filing events to JBSIS rows</t>
  </si>
  <si>
    <t>JBSIS_Small_Claims_Generic_Row_Mapping</t>
  </si>
  <si>
    <t>Captures all mapping codes not included in other JBSIS Small Claims mapping docs</t>
  </si>
  <si>
    <t>JBSIS_Small_Claims_Generic_Column_Mapping</t>
  </si>
  <si>
    <t>Linking Tables</t>
  </si>
  <si>
    <t>Booking_Case_Link</t>
  </si>
  <si>
    <t>A table linking from bookings in Jail data to cases in Court data</t>
  </si>
  <si>
    <t>One record per Booking to Case relationship</t>
  </si>
  <si>
    <t>Pretrial_Booking_Link</t>
  </si>
  <si>
    <t>A table linking from assessments in pretrial data to bookings in Jail data</t>
  </si>
  <si>
    <t>One record per Pretrial Assessment to Booking relationship</t>
  </si>
  <si>
    <t>Pretrial_Case_Link</t>
  </si>
  <si>
    <t>A table linking from assessments in pretrial data to cases in Court data</t>
  </si>
  <si>
    <t>One record per Pretrial Assessment to Case relationship</t>
  </si>
  <si>
    <t>Jury Tables</t>
  </si>
  <si>
    <t>JURY</t>
  </si>
  <si>
    <t>Jurors_Summoned</t>
  </si>
  <si>
    <t>Captures information on jurors summoned</t>
  </si>
  <si>
    <t>One record per juror per summons appear date</t>
  </si>
  <si>
    <t>Jury</t>
  </si>
  <si>
    <t>Criminal, Civil</t>
  </si>
  <si>
    <t>Jurors_Postponed_In</t>
  </si>
  <si>
    <t>Captures information on jurors postponed in</t>
  </si>
  <si>
    <t>Jurors_Failure_to_Appear</t>
  </si>
  <si>
    <t>Captures information on jurors who failed to appear or did not respond</t>
  </si>
  <si>
    <t>Jurors_Undeliverable</t>
  </si>
  <si>
    <t>Captures information on jurors with undeliverable summonses</t>
  </si>
  <si>
    <t>Jurors_Disqualified</t>
  </si>
  <si>
    <t>Captures information on jurors disqualified to serve</t>
  </si>
  <si>
    <t>Jurors_Exempt</t>
  </si>
  <si>
    <t>Captures information on jurors exempt from service</t>
  </si>
  <si>
    <t>Jurors_Excused</t>
  </si>
  <si>
    <t>Captures information on jurors excued from service</t>
  </si>
  <si>
    <t>Jurors_Postponed_Out</t>
  </si>
  <si>
    <t>Captures information on jurors who postponed their service</t>
  </si>
  <si>
    <t>Jurors_Told_Not_to_Report</t>
  </si>
  <si>
    <t>Captures information on jurors told not to report for service</t>
  </si>
  <si>
    <t>Jurors_Never_Assigned</t>
  </si>
  <si>
    <t>Captures information on jurors never assigned to a jury panel</t>
  </si>
  <si>
    <t>Jurors_Sworn</t>
  </si>
  <si>
    <t>Captures information on jurors sworn on a jury</t>
  </si>
  <si>
    <t>Jurors_Released</t>
  </si>
  <si>
    <t xml:space="preserve">Captures information on jurors questioned and released </t>
  </si>
  <si>
    <t>Jurors_Not_Reached</t>
  </si>
  <si>
    <t>Captures information on jurors not reached for questioning</t>
  </si>
  <si>
    <t>Reference Info</t>
  </si>
  <si>
    <t>CORE, JBSIS, JURY, PRETRIAL</t>
  </si>
  <si>
    <t>Reference Codes</t>
  </si>
  <si>
    <t>The JCC Standardized Values by column</t>
  </si>
  <si>
    <t>Assumptions</t>
  </si>
  <si>
    <t>Assumptions of submitted data structure</t>
  </si>
  <si>
    <t>ERD - Pretrial</t>
  </si>
  <si>
    <t>ERD of submitted pretrial elements</t>
  </si>
  <si>
    <t>Sheet Title</t>
  </si>
  <si>
    <t>Purpose</t>
  </si>
  <si>
    <t xml:space="preserve">Captures the attributes of individuals associated with bookings. </t>
  </si>
  <si>
    <t>Concept</t>
  </si>
  <si>
    <t xml:space="preserve">Individuals are represented in the Jail data, Court data, and Pretrial data. Capturing attributes from each system allows a consolidated individual view to be created. </t>
  </si>
  <si>
    <t>How to Submit</t>
  </si>
  <si>
    <t xml:space="preserve">Submit 1 record per individual. </t>
  </si>
  <si>
    <t>How this data is Processed</t>
  </si>
  <si>
    <t xml:space="preserve"> - Identifiers like CII, Local_ID, FBI, CDL are used to associate individuals between Jail, Court, and Pretrial Data when other lookups are not available.
- other attributes are used while performing analytics (dashboards, legislative reports etc.) on the data.</t>
  </si>
  <si>
    <t>File Name</t>
  </si>
  <si>
    <t>Column Name</t>
  </si>
  <si>
    <t>Column Description</t>
  </si>
  <si>
    <t>Datatype</t>
  </si>
  <si>
    <t xml:space="preserve">Jail_Individual </t>
  </si>
  <si>
    <t>Individual_Key</t>
  </si>
  <si>
    <t>A Unique Identifier for this extract. One unique value must be supplied per Individual</t>
  </si>
  <si>
    <t>Varchar</t>
  </si>
  <si>
    <t>CII</t>
  </si>
  <si>
    <t>The individualized id generated from the Criminal Index and Identification (CII) system. This value is considered essential, and should be provided if at all possible.</t>
  </si>
  <si>
    <t>First_Name</t>
  </si>
  <si>
    <t>The first name of the individual.</t>
  </si>
  <si>
    <t>Last_Name</t>
  </si>
  <si>
    <t>The last name of the individual.</t>
  </si>
  <si>
    <t>Middle_Name</t>
  </si>
  <si>
    <t>The middle name or initial of the individual.</t>
  </si>
  <si>
    <t>Zip_Code</t>
  </si>
  <si>
    <t>The zip code of the individual.</t>
  </si>
  <si>
    <t>FBI</t>
  </si>
  <si>
    <t>The individualized id generated from the FBI's criminial identification system.</t>
  </si>
  <si>
    <t>Local_Id</t>
  </si>
  <si>
    <t>The individualized id generated from the county's identification system.</t>
  </si>
  <si>
    <t>CDL</t>
  </si>
  <si>
    <t>The individuals California Driver's License Number.</t>
  </si>
  <si>
    <t>DOB</t>
  </si>
  <si>
    <t>The date of birth of the individual.</t>
  </si>
  <si>
    <t>Datetime</t>
  </si>
  <si>
    <t>Sex</t>
  </si>
  <si>
    <t>Sex of individual from source system</t>
  </si>
  <si>
    <t>Sex_JCC_Standardized</t>
  </si>
  <si>
    <t>See Reference Codes</t>
  </si>
  <si>
    <t>Race</t>
  </si>
  <si>
    <t>Race from source system</t>
  </si>
  <si>
    <t>Race_JCC_Standardized</t>
  </si>
  <si>
    <t>Ethnicity</t>
  </si>
  <si>
    <t>Ethnicity from source system</t>
  </si>
  <si>
    <t>Ethnicity_JCC_Standardized</t>
  </si>
  <si>
    <t>Language</t>
  </si>
  <si>
    <t>Create Reference Codes</t>
  </si>
  <si>
    <t>Language_JCC_Standardized</t>
  </si>
  <si>
    <t>Operation_Type</t>
  </si>
  <si>
    <t>The CDC information for this column: I (insert), U (update), D (delete)</t>
  </si>
  <si>
    <t>Captures all bookings from the jail/sheriff</t>
  </si>
  <si>
    <t xml:space="preserve">Booking data is critical for Pretrial analytics for two primary reasons: 
1. The Booking Date serves as the starting event within a Pretrial Episode
2. Bookings of certain types (i.e. ONVIEW) are considered New Criminal Activity if Booking occurs within an existing Pretrial Episode. </t>
  </si>
  <si>
    <t>Submit 1 record per Booking</t>
  </si>
  <si>
    <t xml:space="preserve">Attributes of the booking are process through to Booking-level tables and the final Pretrial Reporting table. </t>
  </si>
  <si>
    <t>Booking_Key</t>
  </si>
  <si>
    <t>A Unique Identifier for this extract. One unique value must be supplied per Booking</t>
  </si>
  <si>
    <t>The Unique Identifier from the Individual table associating this Booking record to a specific Individual</t>
  </si>
  <si>
    <t>Booking_ID</t>
  </si>
  <si>
    <t>ID of booking from the source system</t>
  </si>
  <si>
    <t>Booking_Date</t>
  </si>
  <si>
    <t>The date/time of booking into jail.</t>
  </si>
  <si>
    <t>Booking_Type</t>
  </si>
  <si>
    <t>Booking type from the source system</t>
  </si>
  <si>
    <t>Booking_Type_JCC_Standardized</t>
  </si>
  <si>
    <t>Arrest_Date</t>
  </si>
  <si>
    <t>The date/time of arrest.</t>
  </si>
  <si>
    <t>Release_Date</t>
  </si>
  <si>
    <t>The date/time of release from jail.</t>
  </si>
  <si>
    <t>Release_Type</t>
  </si>
  <si>
    <t>Release type from source system</t>
  </si>
  <si>
    <t>Release_Type_JCC_Standardized</t>
  </si>
  <si>
    <t>Captures all charges at time of booking from the jail/sheriff</t>
  </si>
  <si>
    <t>Booking charges are used to determine the severity of booking</t>
  </si>
  <si>
    <t>Submit 1 record per Charge per Booking</t>
  </si>
  <si>
    <t>Booking Charges are aggregated to the booking level to determine the severity of booking, the most severe charge at booking, and other critical flags (Capital Offense, Drug Charge etc.) used by criminal justice services when analyzing data</t>
  </si>
  <si>
    <t>Booking_Charge_Key</t>
  </si>
  <si>
    <t>A Unique Identifier for this extract. One unique value must be supplied per Booking_Charge</t>
  </si>
  <si>
    <t>The Unique Identifier from the Booking table associating this Booking_Charge record to a specific Booking</t>
  </si>
  <si>
    <t>Booking_Charge</t>
  </si>
  <si>
    <t>The charge at the time of arrest.</t>
  </si>
  <si>
    <t>Booking_Charge_Code</t>
  </si>
  <si>
    <t>The charge code from the source system.</t>
  </si>
  <si>
    <t>Booking_Charge_Code_JCC_Standardized</t>
  </si>
  <si>
    <t>See Reference Codes - Charge_Code</t>
  </si>
  <si>
    <t>Booking_Charge_Level</t>
  </si>
  <si>
    <t>The charge level from the source system.</t>
  </si>
  <si>
    <t>Booking_Charge_Level_JCC_Standardized</t>
  </si>
  <si>
    <t>See Reference Codes - Charge_Level</t>
  </si>
  <si>
    <t>Booking_Charge_Description</t>
  </si>
  <si>
    <t>The arrest charge description as provided by the county.</t>
  </si>
  <si>
    <t xml:space="preserve">Capture Booking to Case lookup information (when available) to create as accurate a lookup between disparate datasets as possible. </t>
  </si>
  <si>
    <t xml:space="preserve">Some counties have systems in place that pass the Booking ID from the Jail to the Court upon filing. This file allows us to capture that information when available. When not available, a lookup on Person+dates is conducted within the warehouse. </t>
  </si>
  <si>
    <t>Submit 1 record per Booking/Case combo</t>
  </si>
  <si>
    <t xml:space="preserve">Data in this file is the primary data leveraged when associating Jail data with Court data. </t>
  </si>
  <si>
    <t>Required</t>
  </si>
  <si>
    <t>The Unique Identifier from the Booking table associating this Booking to the Case identified by Case_Key</t>
  </si>
  <si>
    <t>Case_Key</t>
  </si>
  <si>
    <t>The Unique Identifier from the Case table associating this Case to the Booking identified by Booking_Key</t>
  </si>
  <si>
    <t xml:space="preserve">The unique source system booking identifier. This can be the same as the booking_key. </t>
  </si>
  <si>
    <t>Optional</t>
  </si>
  <si>
    <t>Court_Submission_Metadata</t>
  </si>
  <si>
    <t>An optional file to capture metadata about the submission</t>
  </si>
  <si>
    <t xml:space="preserve">Information provided within this file helps clarify submission characteristics. It is not used as a primary data element within the warehouse, but is used to validate submissions by DEV and UAT teams. </t>
  </si>
  <si>
    <t>Submit 1 file per court submission with a single record</t>
  </si>
  <si>
    <t>Data is placed into standard load and data hub tables, and used as a reference</t>
  </si>
  <si>
    <t>County</t>
  </si>
  <si>
    <t>Name of county submitting data</t>
  </si>
  <si>
    <t>Submission_Date</t>
  </si>
  <si>
    <t>The date submission is uploaded to ADLS</t>
  </si>
  <si>
    <t>Data_Refreshed_Date</t>
  </si>
  <si>
    <t xml:space="preserve">The date the associated dataset was last refreshed. If NULL, assumed that data was refreshed on the submission date. </t>
  </si>
  <si>
    <t>Pretrial_Submission_Flag</t>
  </si>
  <si>
    <t>Flag indicating that this submission contains Pretrial data elements</t>
  </si>
  <si>
    <t>JBSIS_Appellate_Submission_Flag</t>
  </si>
  <si>
    <t>Flag indicating that this submission contains appellate JBSIS (04B) data elements</t>
  </si>
  <si>
    <t>JBSIS_Civil_Submission_Flag</t>
  </si>
  <si>
    <t>Flag indicating that this submission contains civil JBSIS (05A, 05B) data elements</t>
  </si>
  <si>
    <t>JBSIS_Criminal_Submission_Flag</t>
  </si>
  <si>
    <t>Flag indicating that this submission contains criminal JBSIS (07C, 11A) data elements</t>
  </si>
  <si>
    <t>JBSIS_Family_Law_Submission_Flag</t>
  </si>
  <si>
    <t>Flag indicating that this submission contains family law JBSIS (06A) data elements</t>
  </si>
  <si>
    <t>JBSIS_Juvenile_Delinquency_Submission_Flag</t>
  </si>
  <si>
    <t>Flag indicating that this submission contains juvenile delinquency JBSIS (08A) data elements</t>
  </si>
  <si>
    <t>JBSIS_Juvenile_Dependency_Submission_Flag</t>
  </si>
  <si>
    <t>Flag indicating that this submission contains juvenile dependency JBSIS (09A) data elements</t>
  </si>
  <si>
    <t>JBSIS_Mental_Health_Submission_Flag</t>
  </si>
  <si>
    <t>Flag indicating that this submission contains mental health JBSIS (10A) data elements</t>
  </si>
  <si>
    <t>JBSIS_Probate_Submission_Flag</t>
  </si>
  <si>
    <t>Flag indicating that this submission contains probate JBSIS (12A) data elements</t>
  </si>
  <si>
    <t>JBSIS_Small_Claims_Submission_Flag</t>
  </si>
  <si>
    <t>Flag indicating that this submission contains small claims JBSIS (13A) data elements</t>
  </si>
  <si>
    <t xml:space="preserve">Captures the attributes of individuals associated with court cases. </t>
  </si>
  <si>
    <t xml:space="preserve">Court_Individual </t>
  </si>
  <si>
    <t>Person_ID</t>
  </si>
  <si>
    <t xml:space="preserve">Unique identifier for a person. Can be an ID generated within the source system. Can align with the individual key, can align with the CII, or can be a different unique value. </t>
  </si>
  <si>
    <t>The primary file for Criminal data out of the Court</t>
  </si>
  <si>
    <t xml:space="preserve">Criminal cases are 'unique' based upon the Case and Defendant; this file enables capturing data at that level of detail. </t>
  </si>
  <si>
    <t>Submit 1 record per Case/Defendant</t>
  </si>
  <si>
    <t xml:space="preserve"> - Pretrial: Used in some court-specific analytics; used to get the Case Attributes associated with a booking. 
 - JBSIS: Aligned with JBSIS Criminal Mapping files to determine case filing information</t>
  </si>
  <si>
    <t>Court_Case_Key</t>
  </si>
  <si>
    <t>A Unique Identifier for this extract. One unique value must be supplied per Case.</t>
  </si>
  <si>
    <t>The Unique Identifier from the Individual table associating this Case to the Person identified by the Individual_Key</t>
  </si>
  <si>
    <t>Court_Case_Id</t>
  </si>
  <si>
    <t>The unique court case id referring to a specific individual and a specific case.</t>
  </si>
  <si>
    <t>Public_Case_Number</t>
  </si>
  <si>
    <t>The unique public case record</t>
  </si>
  <si>
    <t>Citation_Number</t>
  </si>
  <si>
    <r>
      <t xml:space="preserve">The citation number of the case. </t>
    </r>
    <r>
      <rPr>
        <b/>
        <sz val="11"/>
        <color theme="1"/>
        <rFont val="Calibri"/>
        <family val="2"/>
        <scheme val="minor"/>
      </rPr>
      <t>Note: this field is only necessary for courts participating in Criminal JBSIS pilots.</t>
    </r>
  </si>
  <si>
    <t>The identifier for a specific booking</t>
  </si>
  <si>
    <t>Case_Status_JCC_Standardized</t>
  </si>
  <si>
    <t>Case_Status</t>
  </si>
  <si>
    <t>Case status from Case Management System</t>
  </si>
  <si>
    <t>Case_Status_Code</t>
  </si>
  <si>
    <t>Code for case status from Case Management System</t>
  </si>
  <si>
    <t>Case_Status_ID</t>
  </si>
  <si>
    <t>ID for case status from Case Management System</t>
  </si>
  <si>
    <t>Case_Type_ID</t>
  </si>
  <si>
    <t>ID for case type from Case Management System. Should be able to join the Case_Type_ID in Case_Type_Hierarchy</t>
  </si>
  <si>
    <t>Filed_Date</t>
  </si>
  <si>
    <t>The filing date/time on the court case.</t>
  </si>
  <si>
    <t>Pretrial_Ineligible_Reason</t>
  </si>
  <si>
    <t>Representation_Status</t>
  </si>
  <si>
    <t>Describes whether the defendant has an attorney or not at applicable stage. Examples: Pro Per, with Attorney</t>
  </si>
  <si>
    <t>Representation_Status_JCC_Standardized</t>
  </si>
  <si>
    <t>The charges associated with each Criminal Case/Defendant</t>
  </si>
  <si>
    <t>Severity of criminal cases is primarily determined via leveraging the Charge data</t>
  </si>
  <si>
    <t>Submit 1 record per Case/Defendant/Charge</t>
  </si>
  <si>
    <t xml:space="preserve"> - Pretrial: Aggregated to the case level to compare severity at booking with severity at filing (based on Hierarchy value)
 - JBSIS: Aligned with Charge-&gt;JBSIS Column information; severity of case determined via most severe Hierarchy value</t>
  </si>
  <si>
    <t>Case_Charge_Key</t>
  </si>
  <si>
    <t>A Unique Identifier for this extract. One unique value must be supplied per Court Charge.</t>
  </si>
  <si>
    <t>The Unique_Identifier from the Criminal Case Defendant table associating this Court Charge to the Case identified by the Case_Key</t>
  </si>
  <si>
    <t>Court_Charge</t>
  </si>
  <si>
    <t>The charge section prosecuted by the Court</t>
  </si>
  <si>
    <t>Court_Charge_Code</t>
  </si>
  <si>
    <t>Court_Charge_Level</t>
  </si>
  <si>
    <t>Court_Charge_Description_Literal</t>
  </si>
  <si>
    <t>The court charge description literal as provided by the county.</t>
  </si>
  <si>
    <t>Court_Charge_Hierarchy</t>
  </si>
  <si>
    <t>The hierarchy of the court charge per the DOJ charge hierarchy.</t>
  </si>
  <si>
    <t>Court_Charge_Number</t>
  </si>
  <si>
    <t>The sequencing of charges on a case</t>
  </si>
  <si>
    <t>Court_Special_Allegation_Number</t>
  </si>
  <si>
    <t>The sequencing of special allegations on a case. NULL for normal counts</t>
  </si>
  <si>
    <t>Plea_Date</t>
  </si>
  <si>
    <t>The plea date/time on the charge.</t>
  </si>
  <si>
    <t>Plea_Type_JCC_Standardized</t>
  </si>
  <si>
    <t>Plea_Type</t>
  </si>
  <si>
    <t>Plea type description from Case Management System</t>
  </si>
  <si>
    <t>Plea_Type_Code</t>
  </si>
  <si>
    <t>Code for plea type from the Case Management System</t>
  </si>
  <si>
    <t>Plea_Type_ID</t>
  </si>
  <si>
    <t>ID for plea type from the Case Management System</t>
  </si>
  <si>
    <t>Offense_Date</t>
  </si>
  <si>
    <t>The offense date/time on the charge.</t>
  </si>
  <si>
    <t>Court_Charge_Current_Version_Flag</t>
  </si>
  <si>
    <t xml:space="preserve">Flag to indicate that this is the current version of the charge. Filtering the case charge table to all charges with a value of 1 should produce the current set of charges on the case. </t>
  </si>
  <si>
    <t>Integer</t>
  </si>
  <si>
    <t>The disposition events associated with charges</t>
  </si>
  <si>
    <t>A single charge can have multiple disposition events</t>
  </si>
  <si>
    <t>Submit 1 record per Disposition Event</t>
  </si>
  <si>
    <t xml:space="preserve"> - Pretrial: Aggregated to the charge and case level to determine disposition date of case and Pretrial Period End date
 - JBSIS: Aggregated to the charge and case level to determine disposition date; Disposition Type aligned with associated JBSIS Mapping file to determine Disposition Row. </t>
  </si>
  <si>
    <t>Disposition_Key</t>
  </si>
  <si>
    <t>A Unique Identifier for this extract. One unique value must be supplied per Disposition.</t>
  </si>
  <si>
    <t>The Unique Identifier from the Case_Charge table associating this Disposition to the Case_Charge identified by the Case_Charge_Key</t>
  </si>
  <si>
    <t>Disposition_Event_ID</t>
  </si>
  <si>
    <t>disposition event ID from case management system</t>
  </si>
  <si>
    <t>Disposition_Date</t>
  </si>
  <si>
    <t>The disposition date/time on the court case.</t>
  </si>
  <si>
    <t>Disposition_Type_JCC_Standardized</t>
  </si>
  <si>
    <t>Disposition_Type</t>
  </si>
  <si>
    <t>The Disposition type from Case Management System</t>
  </si>
  <si>
    <t>Disposition_Type_Code</t>
  </si>
  <si>
    <t>Code of Disposition Type from Case Management System</t>
  </si>
  <si>
    <t>Disposition_Type_ID</t>
  </si>
  <si>
    <t>ID of Disposition Type from Case Management System</t>
  </si>
  <si>
    <t>Sub_Disposition_Type_JCC_Standardized</t>
  </si>
  <si>
    <t>Sub_Disposition_Type</t>
  </si>
  <si>
    <t>The sub disposition type from Case Management System</t>
  </si>
  <si>
    <t>Sub_Disposition_Type_Code</t>
  </si>
  <si>
    <t>Code of sub disposition Type from Case Management System</t>
  </si>
  <si>
    <t>Sub_Disposition_Type_ID</t>
  </si>
  <si>
    <t>ID of sub disposition Type from Case Management System</t>
  </si>
  <si>
    <t>The sentencing events present within court data</t>
  </si>
  <si>
    <t>A single charge can have multiple sentencing events</t>
  </si>
  <si>
    <t>Submit 1 record per Sentencing Event</t>
  </si>
  <si>
    <t xml:space="preserve"> - Pretrial: determine sentencing info on a given Pretrial Episode
 - JBSIS: Not used</t>
  </si>
  <si>
    <t>Sentence_Key</t>
  </si>
  <si>
    <t>A Unique Identifier for this extract. One unique value must be supplied per Sentence record.</t>
  </si>
  <si>
    <t>The Unique Identifier from the Case_Charge table associating this Sentence to the Case_Charge identified by the Case_Charge_Key</t>
  </si>
  <si>
    <t>Sentence_Event_ID</t>
  </si>
  <si>
    <t>Sentence event ID from case management system</t>
  </si>
  <si>
    <t>Sentence_Date</t>
  </si>
  <si>
    <t>The date/time when the individual was sentenced.</t>
  </si>
  <si>
    <t>Sentence_Type_JCC_Standardized</t>
  </si>
  <si>
    <t>Sentence_Type</t>
  </si>
  <si>
    <t>Sentence type from Case Management System</t>
  </si>
  <si>
    <t>Sentence_Type_Code</t>
  </si>
  <si>
    <t>Code of sentence type from Case Management System</t>
  </si>
  <si>
    <t>Sentence_Type_ID</t>
  </si>
  <si>
    <t>ID of sentence type from Case Management System</t>
  </si>
  <si>
    <t>Sentence_Duration</t>
  </si>
  <si>
    <t>The duration of the Sentence</t>
  </si>
  <si>
    <t>Capture warrant information</t>
  </si>
  <si>
    <t>1 record per warrant</t>
  </si>
  <si>
    <t>Submit 1 record per warrant</t>
  </si>
  <si>
    <t xml:space="preserve"> - Pretrial: determine Failure to Appear (alternately captured in Hearing data)
 - JBSIS: Not used</t>
  </si>
  <si>
    <t>Warrant_Key</t>
  </si>
  <si>
    <t>A Unique Identifier for this extract. One unique value must be supplied per Warrant.</t>
  </si>
  <si>
    <t>The Unique_Identifier from the Case table associating this Warrant to the Case identified by the Case_Key</t>
  </si>
  <si>
    <t>Warrant_Type</t>
  </si>
  <si>
    <t>Type of warrant from the Court Case Management System</t>
  </si>
  <si>
    <t>Warrant_Type_JCC_Standardized</t>
  </si>
  <si>
    <t>Warrant_Status</t>
  </si>
  <si>
    <t>Status of warrant from the Court Case Management System</t>
  </si>
  <si>
    <t>Warrant_Status_JCC_Standardized</t>
  </si>
  <si>
    <t>Warrant_Issuance_Date</t>
  </si>
  <si>
    <t>The date/time of the issuance of the bench warrant.</t>
  </si>
  <si>
    <t>Warrant_Reason</t>
  </si>
  <si>
    <t>The reason the bench warrant was issued.</t>
  </si>
  <si>
    <t>Warrant_Reason_JCC_Standardized</t>
  </si>
  <si>
    <t>Capture hearing events</t>
  </si>
  <si>
    <t>1 record per hearing event</t>
  </si>
  <si>
    <t>Submit 1 record per hearing event</t>
  </si>
  <si>
    <t xml:space="preserve"> - Pretrial: determine Arraignment Date, Failure to Appear Date (alternately captured in Warrant data)
 - JBSIS: 
        - Hearing type associated with JBSIS Mapping file to find hearings reported within workload section of JBSIS reports
        - Hearing Result associated with JBSIS Continuance Mapping file to find continuances</t>
  </si>
  <si>
    <t>Hearing_Key</t>
  </si>
  <si>
    <t>A Unique Identifier for this extract. One unique value must be supplied per Hearing.</t>
  </si>
  <si>
    <t>The Unique_Identifier from the Case table associating this Hearing to the Case identified by the Case_Key</t>
  </si>
  <si>
    <t>Hearing_Date</t>
  </si>
  <si>
    <t>The hearing date/time on the court case.</t>
  </si>
  <si>
    <t>Hearing_Type_JCC_Standardized</t>
  </si>
  <si>
    <t>Hearing_Type</t>
  </si>
  <si>
    <t>Hearing type from case management system</t>
  </si>
  <si>
    <t>Hearing_Type_Code</t>
  </si>
  <si>
    <t>Code of hearing type from case management system</t>
  </si>
  <si>
    <t>Hearing_Type_ID</t>
  </si>
  <si>
    <t>ID of hearing type from case management system</t>
  </si>
  <si>
    <t>Hearing_Subtype</t>
  </si>
  <si>
    <t>Hearing subtype (if applicable) from case management system</t>
  </si>
  <si>
    <t>Hearing_Subtype_Code</t>
  </si>
  <si>
    <t>Hearing subtype code (if applicable) from case management system</t>
  </si>
  <si>
    <t>Hearing_Subtype_ID</t>
  </si>
  <si>
    <t>Hearing subtype id (if applicable) from case management system</t>
  </si>
  <si>
    <t>Hearing_Status_JCC_Standardized</t>
  </si>
  <si>
    <t>Hearing_Status</t>
  </si>
  <si>
    <t>Hearing status from case management system</t>
  </si>
  <si>
    <t>Hearing_Status_Code</t>
  </si>
  <si>
    <t>Code of hearing status from case management system</t>
  </si>
  <si>
    <t>Hearing_Status_ID</t>
  </si>
  <si>
    <t>ID of hearing status from case management system</t>
  </si>
  <si>
    <t>Hearing_Result_JCC_Standardized</t>
  </si>
  <si>
    <t>[Hearing_Result] [Varchar] NULL,</t>
  </si>
  <si>
    <t>Hearing_Result</t>
  </si>
  <si>
    <t>Hearing result from case management system</t>
  </si>
  <si>
    <t>Hearing_Result_Code</t>
  </si>
  <si>
    <t>Code of hearing result from case management system</t>
  </si>
  <si>
    <t>Hearing_Result_ID</t>
  </si>
  <si>
    <t>ID of hearing result from case management system</t>
  </si>
  <si>
    <t>Court_Release_Decision</t>
  </si>
  <si>
    <t>Release decision from case management system</t>
  </si>
  <si>
    <t>Court_Release_Decision_JCC_Standardized</t>
  </si>
  <si>
    <t>Court_Release_Type</t>
  </si>
  <si>
    <t>Release type from case management system</t>
  </si>
  <si>
    <t>Court_Release_Type_JCC_Standardized</t>
  </si>
  <si>
    <t>Capture non-criminal cases and associated attributes</t>
  </si>
  <si>
    <t>1 record per non-criminal case</t>
  </si>
  <si>
    <t>Submit 1 record per non-criminal case</t>
  </si>
  <si>
    <t xml:space="preserve"> - Pretrial: Not used
 - JBSIS: 
        - Case Type aligned with JBSIS Mapping file to determine JBSIS report/column
        - Flag fields used to populate select JBSIS Case Characteristic rows</t>
  </si>
  <si>
    <t xml:space="preserve">A Unique Identifier for this extract. One unique value must be supplied per provided Case. 
</t>
  </si>
  <si>
    <t>Court_Case_ID</t>
  </si>
  <si>
    <t xml:space="preserve">Identifier refering to a specific case. Typically an internal CMS identifier. </t>
  </si>
  <si>
    <t>Case_Title</t>
  </si>
  <si>
    <t>The title of the case</t>
  </si>
  <si>
    <t>Subsequent_Filing_Flag</t>
  </si>
  <si>
    <t>The particular Case_Key initiated via a subsequent filing</t>
  </si>
  <si>
    <t>Exceptional_Case_Flag</t>
  </si>
  <si>
    <t xml:space="preserve">Case is exceptional according to CA Rules of Court, rule 3.400. </t>
  </si>
  <si>
    <t>Government_Exemption_Flag</t>
  </si>
  <si>
    <t>Government agency with waiver according to Gov. Code, § 6103</t>
  </si>
  <si>
    <t>Certified_As_Class_Action_Flag</t>
  </si>
  <si>
    <t xml:space="preserve">A case designated as a class action by the court
</t>
  </si>
  <si>
    <t>Indian_Child_Welfare_Act_Flag</t>
  </si>
  <si>
    <t>Case involves the federal Indian Child Welfare Act (25 U.S.C. § 1901 et seq.)</t>
  </si>
  <si>
    <t>Interstate_Compact_Case_Flag</t>
  </si>
  <si>
    <t>Case is interstate compact pursuant to Welf. &amp; Inst. Code, § 1300.</t>
  </si>
  <si>
    <t>Capture criminal disposition information not captured at charge level</t>
  </si>
  <si>
    <t xml:space="preserve">Some criminal case types do not have charges. This file allows us to capture disposition information for these cases. </t>
  </si>
  <si>
    <t>Submit 1 record per Criminal Case Disposition (note: Charge Disposition information submitted in Charge Disposition file)</t>
  </si>
  <si>
    <t xml:space="preserve"> - Pretrial: Determine Disposition Date and Pretrial Period End date for case types without charges
 - JBSIS: Determine Disposition Date and Disposition Type for case types without charges</t>
  </si>
  <si>
    <t>The Unique_Identifier from the Case table associating this Disposition to the Criminal Case identified by the Case_Key</t>
  </si>
  <si>
    <t>Has_Charge_Flag</t>
  </si>
  <si>
    <t>Flag to indicate if the case has charges. Y =&gt; case has charge, N =&gt; case does not have charges</t>
  </si>
  <si>
    <t>Capture disposition events for non-criminal cases</t>
  </si>
  <si>
    <t>One case may have multiple disposition events</t>
  </si>
  <si>
    <t>Submit 1 record per Case Disposition (note: criminal cases/dispositions captured in separate files)</t>
  </si>
  <si>
    <t xml:space="preserve"> - Pretrial: Not Used
 - JBSIS: Aligned with JBSIS Mapping file to determine JBSIS Disposition Row. </t>
  </si>
  <si>
    <t>The Unique_Identifier from the Case table associating this Disposition to the Case identified by the Case_Key</t>
  </si>
  <si>
    <t xml:space="preserve">Capture case events not found in other court files. </t>
  </si>
  <si>
    <t xml:space="preserve">Each case management system handles 'event' data differently. Some have a single master 'Event' table, some only have Hearings and Document Filings, and some have a mix of all three. This allows us to capture general 'Event' data not found elsewhere for case management systems with this concept. Note that because of this nuance, all counties may not submit the Event file. </t>
  </si>
  <si>
    <t xml:space="preserve">Submit 1 record per Event. </t>
  </si>
  <si>
    <t xml:space="preserve"> - Pretrial: Not Used
 - JBSIS: Aligned with JBSIS Mapping files to determine JBSIS workload and case characteristic rows. Note: also pull from Hearing and Document Filing data when populating these rows. </t>
  </si>
  <si>
    <t>Event_Key</t>
  </si>
  <si>
    <t>A Unique Identifier for this extract. One unique value must be supplied per event.</t>
  </si>
  <si>
    <t>The Unique_Identifier from the Case table associating this event to the Case identified by the Case_Key</t>
  </si>
  <si>
    <t>Event_Type</t>
  </si>
  <si>
    <t>event type from case management system</t>
  </si>
  <si>
    <t>Event_Type_Code</t>
  </si>
  <si>
    <t>Code of event type from case management system</t>
  </si>
  <si>
    <t>Event_Type_ID</t>
  </si>
  <si>
    <t>ID of event type from case management system</t>
  </si>
  <si>
    <t>Event_Date</t>
  </si>
  <si>
    <t>The event date/time on the court case.</t>
  </si>
  <si>
    <t>Event_Status</t>
  </si>
  <si>
    <t>event status from case management system</t>
  </si>
  <si>
    <t>Event_Status_Code</t>
  </si>
  <si>
    <t>Code of event status from case management system</t>
  </si>
  <si>
    <t>Event_Status_ID</t>
  </si>
  <si>
    <t>ID of event status from case management system</t>
  </si>
  <si>
    <t>Event_Status_Date</t>
  </si>
  <si>
    <t xml:space="preserve">The date of the event status. Note: field is not required, and only considered if values are sent in the Event Status field. </t>
  </si>
  <si>
    <t>Capture document filings within the court</t>
  </si>
  <si>
    <t>Capture document filing information on cases</t>
  </si>
  <si>
    <t xml:space="preserve">Submit 1 record per Document Filing. </t>
  </si>
  <si>
    <t xml:space="preserve"> - Pretrial: Not Used
 - JBSIS: Aligned with JBSIS Mapping files to determine JBSIS workload and case characteristic rows. Note: also pull from Hearing and Event data when populating these rows. </t>
  </si>
  <si>
    <t>Document_Filing_Key</t>
  </si>
  <si>
    <t xml:space="preserve">A Unique Identifier for this extract. One unique value must be supplied per document filing. </t>
  </si>
  <si>
    <t>Filing_Date</t>
  </si>
  <si>
    <t>The  date/time of the filing on the court case.</t>
  </si>
  <si>
    <t>Filing_Type_ID</t>
  </si>
  <si>
    <t>The id of filing type</t>
  </si>
  <si>
    <t>Filing_Type_Code</t>
  </si>
  <si>
    <t>The code of filing type</t>
  </si>
  <si>
    <t>Filing_Type</t>
  </si>
  <si>
    <t>The type of filing</t>
  </si>
  <si>
    <t>Filing_Type_JCC_Standardized</t>
  </si>
  <si>
    <t>Filing_Party_ID</t>
  </si>
  <si>
    <t>The ID of the party responsible for the filing</t>
  </si>
  <si>
    <t>The hierarchy of litigation type (Criminal), Case Category (Felony), and Case Type (Homicide) within court data</t>
  </si>
  <si>
    <t xml:space="preserve">Each case type is part of a broader hierarchy. This allows analytical dashbaords to break data down at less detailed levels than case type. </t>
  </si>
  <si>
    <t>Submit 1 record per case type</t>
  </si>
  <si>
    <t>Used in analytics to aggregate data at levels other than detailed Case Type</t>
  </si>
  <si>
    <t>Case_Type</t>
  </si>
  <si>
    <t>Case type from the case management system (i.e. homicide)</t>
  </si>
  <si>
    <t>Case_Type_Code</t>
  </si>
  <si>
    <t>Code of case type from case management system</t>
  </si>
  <si>
    <t xml:space="preserve">ID of case type from case management system. There should be one unique code ID per row within this extract. </t>
  </si>
  <si>
    <t>Case_Category</t>
  </si>
  <si>
    <t>Case category from the case management system (i.e. felony)</t>
  </si>
  <si>
    <t>Case_Category_Code</t>
  </si>
  <si>
    <t>Code of case category from the case management system</t>
  </si>
  <si>
    <t>Case_Category_ID</t>
  </si>
  <si>
    <t>ID of case category from the case management system</t>
  </si>
  <si>
    <t>Litigation_Type</t>
  </si>
  <si>
    <t>Captures parties on cases</t>
  </si>
  <si>
    <t xml:space="preserve">Each case has associated parties; this file allows capturing each of those associated parties. Note: expectation is that this differs from Hearing Participants. </t>
  </si>
  <si>
    <t>Submit 1 record per party per case</t>
  </si>
  <si>
    <t xml:space="preserve"> - Pretrial: Not Used
 - JBSIS: Used for party-related Case Characteristic rows (i.e. Pro Per Respondent)</t>
  </si>
  <si>
    <t>Case_Participant_Key</t>
  </si>
  <si>
    <t xml:space="preserve">A Unique Identifier for this extract. One unique value must be supplied per Case and Person. </t>
  </si>
  <si>
    <t>The ID of the person.</t>
  </si>
  <si>
    <t>The first name of the participant.</t>
  </si>
  <si>
    <t>The last name of the participant.</t>
  </si>
  <si>
    <t>The middle name or initial of the participant.</t>
  </si>
  <si>
    <t>The Unique_Identifier from the Case table associating this Person to the Case identified by the Case_Key</t>
  </si>
  <si>
    <t>Person_Role_JCC_Standardized</t>
  </si>
  <si>
    <t>See Reference_Codes</t>
  </si>
  <si>
    <t>Person_Role</t>
  </si>
  <si>
    <t>Role of person on the case from the Case Management System</t>
  </si>
  <si>
    <t>Person_Role_Code</t>
  </si>
  <si>
    <t>Code of person role</t>
  </si>
  <si>
    <t>Person_Role_ID</t>
  </si>
  <si>
    <t>ID of person role</t>
  </si>
  <si>
    <t>Active_Participant_Flag</t>
  </si>
  <si>
    <t xml:space="preserve">Flag to indicate if the person is an active participant on the case. </t>
  </si>
  <si>
    <t>Representation status of participant</t>
  </si>
  <si>
    <t>Captures events associated with cases being removed from and restored to courts control</t>
  </si>
  <si>
    <t xml:space="preserve">Civil and Criminal cases can move between being in and out of court's control, with aging only calculated while the case is within court's control. This file captures the events that cause this movement in and out of control. </t>
  </si>
  <si>
    <t>Submit 1 record per event associated with moving cases in or out of court's control</t>
  </si>
  <si>
    <t xml:space="preserve"> - Pretrial: Not Used
 - JBSIS: Aligned with JBSIS Mapping file to remove and restore cases from control. Note: warehouse orders all events to ensure that a case is not ever double-counted in being out of control or restored to control. </t>
  </si>
  <si>
    <t>Court_Control_Event_Key</t>
  </si>
  <si>
    <t xml:space="preserve">A Unique Identifier for this extract. One unique value must be supplied per court control event. </t>
  </si>
  <si>
    <t>The key of the case included in Court_Criminal_Case_Defendant or Court_Case</t>
  </si>
  <si>
    <t>Case_ID</t>
  </si>
  <si>
    <t>The unique court case id referring to a specific case.</t>
  </si>
  <si>
    <t>Date_Removed_From_Control</t>
  </si>
  <si>
    <t>The date/time the court control event removed the case from court’s control</t>
  </si>
  <si>
    <t>DateTime</t>
  </si>
  <si>
    <t>Date_Added_To_Control</t>
  </si>
  <si>
    <t>The date/time the court control event added the case to court’s control</t>
  </si>
  <si>
    <t>Court_Control_Event_Type</t>
  </si>
  <si>
    <t>The type of the court control evnet</t>
  </si>
  <si>
    <t>Court_Control_Event_Type_Code</t>
  </si>
  <si>
    <t>Code of court control event type</t>
  </si>
  <si>
    <t>Court_Control_Event_Type_ID</t>
  </si>
  <si>
    <t>ID of court control event type</t>
  </si>
  <si>
    <t>Court_Control_Event_Type_JCC_Standardized</t>
  </si>
  <si>
    <t>Captures information related to cases and dependents under court supervision</t>
  </si>
  <si>
    <t xml:space="preserve">Mental Health, Probate, and Juvenile cases have post-disposition supervision. Some case management systems capture this information via events, while others store this information within a dedicated supervision table. This file is expected to be used when the case management system has a dedicated supervision table, but is not required if supervision info is captured as events. </t>
  </si>
  <si>
    <t>Submit 1 record per supervision</t>
  </si>
  <si>
    <t xml:space="preserve"> - Pretrial: Not Used
 - JBSIS (08a, 09a): Adding to supervision dates are placed onto the associated Add to Supervision row and month. Removed from Supervision placed on associated Terminated row. Warehouse ensures that Juvenile supervision is counted by individual, not by case. 
 - JBSIS (10a, 12a): Adding to supervision dates are placed onto the associated Add to Supervision row and month. Removed from Supervision row determined by joining to JBSIS Termination Mapping file. </t>
  </si>
  <si>
    <t>Court_Supervision_Key</t>
  </si>
  <si>
    <t>A Unique Identifier for this extract. One unique value must be supplied per supervision record</t>
  </si>
  <si>
    <t>Date_Added_To_Supervision</t>
  </si>
  <si>
    <t>The date/time of the case/individual being added to supervision</t>
  </si>
  <si>
    <t>Date_Removed_From_Supervision</t>
  </si>
  <si>
    <t>The date/time the case/individual being terminated (i.e. removed from supervision)</t>
  </si>
  <si>
    <t>Termination_Type</t>
  </si>
  <si>
    <t>The type of the termination (i.e. removal from supervision)</t>
  </si>
  <si>
    <t>Termination_Type_Code</t>
  </si>
  <si>
    <t>Code of Termination Type</t>
  </si>
  <si>
    <t>Termination_Type_ID</t>
  </si>
  <si>
    <t>ID of Termination Type</t>
  </si>
  <si>
    <t>Captures criminal cases that have been reduced to misdemeanor</t>
  </si>
  <si>
    <t xml:space="preserve">During the lifecycle of a case, it can move from a Felony case to a Misdemeanor case. This is captured via the versioning of charges on the case, but each case management system does that versioning differently. This file allows us to directly capture all cases that have been reduced to misdemeanor to ensure accuracy in reporting that case type on the 07C felonies report. </t>
  </si>
  <si>
    <t xml:space="preserve">Submit 1 record per case/defendant that has been reduced to misdemeanor. </t>
  </si>
  <si>
    <t xml:space="preserve"> - Pretrial: Not Used
 - JBSIS: Used to populate the Reduced to Misdemeanor column of the 07C Felonies report. Note: if not provided, Reduced to Misdemeanor calculated via the history of charge data. </t>
  </si>
  <si>
    <t>Unique case key provided in Criminal_Case_Defendant</t>
  </si>
  <si>
    <t>ID of case</t>
  </si>
  <si>
    <t>Criminal_Defendant_ID</t>
  </si>
  <si>
    <t>ID of criminal defendant</t>
  </si>
  <si>
    <t>Reduced_To_Misdemeanor_Flag</t>
  </si>
  <si>
    <t>Flag to indicate if the case was reduced to misdemeanor. Expecting Y/N values.</t>
  </si>
  <si>
    <t>Reduced_To_Misdemeanor_Date</t>
  </si>
  <si>
    <t>Date that case was reduced to misdemeanor</t>
  </si>
  <si>
    <t>Court_JBSIS Appellate Mappings</t>
  </si>
  <si>
    <r>
      <t xml:space="preserve">Describes all JBSIS Mapping files particular to reports </t>
    </r>
    <r>
      <rPr>
        <b/>
        <sz val="11"/>
        <color theme="1"/>
        <rFont val="Calibri"/>
        <family val="2"/>
        <scheme val="minor"/>
      </rPr>
      <t>04B Appellate Division Appeals</t>
    </r>
  </si>
  <si>
    <t xml:space="preserve">Detailed, Non-Calculated JBSIS Rows each consist of two data elements: 
1) something happens in the lifecycle of a case (i.e. an 'operational event')
2) that 'something that happened' is captured within the definition of a particular JBSIS row (i.e. it is 'mapped' to a given JBSIS row)
The operational events are captured within the operational files (i.e. court_case, court_case_disposition, court_hearing). 
The JBSIS mappings are captured within the JBSIS Mapping files described on this sheet. </t>
  </si>
  <si>
    <t xml:space="preserve">The JBSIS Mapping files should have 1 row per Code/JBSIS Report that lists the Rows or Columns that particular type of operational event is mapped to. In many Case Management Systems this can be derived via metadata of the existing JBSIS module. </t>
  </si>
  <si>
    <t>The Code fields found here are joined to the associated Code field in the Operational Event files (i.e. Hearing_Type_Code is joined from the Court_Hearing file to the JBSIS_Hearing_Type_Mapping file). The data warehouse then determines which of the JBSIS Rows apply to each associated Operational Event (i.e. determining if a given Hearing is Pre or Post Disposition and placing the value accordingly based on the provided rows)</t>
  </si>
  <si>
    <t>ID of case type</t>
  </si>
  <si>
    <t>JBSIS_Report_Code</t>
  </si>
  <si>
    <t>Code of JBSIS report that this case type is reported on</t>
  </si>
  <si>
    <t>JBSIS_Column_Number</t>
  </si>
  <si>
    <t>Column of JBSIS report that this case type is reported on</t>
  </si>
  <si>
    <t>Code of event type</t>
  </si>
  <si>
    <t>ID of event type</t>
  </si>
  <si>
    <t>Event_Type_Description</t>
  </si>
  <si>
    <t>Description of event type</t>
  </si>
  <si>
    <t>JBSIS_Row_Number_1</t>
  </si>
  <si>
    <t>Row of JBSIS report that this event type is reported on</t>
  </si>
  <si>
    <t>JBSIS_Row_Number_2</t>
  </si>
  <si>
    <t>2nd Row of JBSIS report that this event type can be reported on</t>
  </si>
  <si>
    <t>JBSIS_Row_Number_3</t>
  </si>
  <si>
    <t>3rd Row of JBSIS report that this event type can be reported on</t>
  </si>
  <si>
    <t>JBSIS_Row_Number_4</t>
  </si>
  <si>
    <t>4th Row of JBSIS report that this event type can be reported on</t>
  </si>
  <si>
    <t>JBSIS_Row_Number_5</t>
  </si>
  <si>
    <t>5th Row of JBSIS report that this event type can be reported on</t>
  </si>
  <si>
    <t>Code of JBSIS report that this event type is reported on.</t>
  </si>
  <si>
    <t xml:space="preserve">Code of event status. Expectation is that this is applicable to Case in Case filings/dispos. </t>
  </si>
  <si>
    <t>Event_Status_Code_ID</t>
  </si>
  <si>
    <t xml:space="preserve">ID of event status. Expectation is that this is applicable to Case in Case filings/dispos. </t>
  </si>
  <si>
    <t>Event_Status_Description</t>
  </si>
  <si>
    <t>Row of JBSIS report that this Event Status is reported on</t>
  </si>
  <si>
    <t>2nd Row of JBSIS report that this Event Status is reported on</t>
  </si>
  <si>
    <t>3rd Row of JBSIS report that this Event Status is reported on</t>
  </si>
  <si>
    <t>4th Row of JBSIS report that this Event Status is reported on</t>
  </si>
  <si>
    <t>5th Row of JBSIS report that this Event Status is reported on</t>
  </si>
  <si>
    <t xml:space="preserve">Code of JBSIS report that this Event Status is reported on. </t>
  </si>
  <si>
    <t>Code of hearing type</t>
  </si>
  <si>
    <t>ID of hearing type</t>
  </si>
  <si>
    <t>Hearing_Type_Description</t>
  </si>
  <si>
    <t>Description of hearing type</t>
  </si>
  <si>
    <t>Code of hearing subtype (if applicable)</t>
  </si>
  <si>
    <t>ID of hearing subtype (if applicable)</t>
  </si>
  <si>
    <t>Hearing_Subtype_Description</t>
  </si>
  <si>
    <t>Description of hearing subtype (if applicable)</t>
  </si>
  <si>
    <t>2nd Row of JBSIS report that this hearing type can be reported on</t>
  </si>
  <si>
    <t>3rd Row of JBSIS report that this hearing type can be reported on</t>
  </si>
  <si>
    <t>4th Row of JBSIS report that this hearing type can be reported on</t>
  </si>
  <si>
    <t>5th Row of JBSIS report that this hearing type can be reported on</t>
  </si>
  <si>
    <t>Code of JBSIS report that this hearing type is reported on.</t>
  </si>
  <si>
    <t>Code of continuance hearing result</t>
  </si>
  <si>
    <t>ID of continuance hearing result</t>
  </si>
  <si>
    <t>Hearing_Result_Description</t>
  </si>
  <si>
    <t>Description of continuance hearing result</t>
  </si>
  <si>
    <t>Row of JBSIS report that this continuance hearing result is reported on</t>
  </si>
  <si>
    <t>2nd Row of JBSIS report that this continuance hearing result can be reported on</t>
  </si>
  <si>
    <t>3rd Row of JBSIS report that this continuance hearing result can be reported on</t>
  </si>
  <si>
    <t>4th Row of JBSIS report that this continuance hearing result can be reported on</t>
  </si>
  <si>
    <t>5th Row of JBSIS report that this continuance hearing result can be reported on</t>
  </si>
  <si>
    <t>Code of JBSIS report that this continuance hearing result is reported on.</t>
  </si>
  <si>
    <t>Code of disposition type</t>
  </si>
  <si>
    <t>ID of disposition type</t>
  </si>
  <si>
    <t>Disposition_Type_Description</t>
  </si>
  <si>
    <t>Description of disposition type</t>
  </si>
  <si>
    <t>Row of JBSIS report that this disposition type is reported on</t>
  </si>
  <si>
    <t>2nd Row of JBSIS report that this disposition type can be reported on</t>
  </si>
  <si>
    <t>3rd Row of JBSIS report that this disposition type can be reported on</t>
  </si>
  <si>
    <t>4th Row of JBSIS report that this disposition type can be reported on</t>
  </si>
  <si>
    <t>5th Row of JBSIS report that this disposition type can be reported on</t>
  </si>
  <si>
    <t xml:space="preserve">Code of JBSIS report that this disposition type is reported on. </t>
  </si>
  <si>
    <t>Code of filing type</t>
  </si>
  <si>
    <t>ID of filing type</t>
  </si>
  <si>
    <t>Filing_Type_Description</t>
  </si>
  <si>
    <t>Description of filing type</t>
  </si>
  <si>
    <t>Row of JBSIS report that this filing is reported on</t>
  </si>
  <si>
    <t>2nd Row of JBSIS report that this filing can be reported on</t>
  </si>
  <si>
    <t>3rd Row of JBSIS report that this filing can be reported on</t>
  </si>
  <si>
    <t>4th Row of JBSIS report that this filing can be reported on</t>
  </si>
  <si>
    <t>5th Row of JBSIS report that this filing can be reported on</t>
  </si>
  <si>
    <t>Code of JBSIS report that this filing is reported on.</t>
  </si>
  <si>
    <t>Item_Category</t>
  </si>
  <si>
    <t>Grouping of item to be mapped to JBSIS</t>
  </si>
  <si>
    <t>Item_Code</t>
  </si>
  <si>
    <t>Code of item to be mapped to JBSIS</t>
  </si>
  <si>
    <t>Item_ID</t>
  </si>
  <si>
    <t>ID of item to be mapped to JBSIS</t>
  </si>
  <si>
    <t>Item_Description</t>
  </si>
  <si>
    <t>Description of item to be mapped to JBSIS</t>
  </si>
  <si>
    <t>Row of JBSIS report that this item is reported on</t>
  </si>
  <si>
    <t>2nd Row of JBSIS report that this item can be reported on</t>
  </si>
  <si>
    <t>3rd Row of JBSIS report that this item can be reported on</t>
  </si>
  <si>
    <t>4th Row of JBSIS report that this item can be reported on</t>
  </si>
  <si>
    <t>5th Row of JBSIS report that this item can be reported on</t>
  </si>
  <si>
    <t xml:space="preserve">Code of JBSIS report that this item is reported on. </t>
  </si>
  <si>
    <t>Column of JBSIS report that this item is reported on</t>
  </si>
  <si>
    <t>Court_JBSIS Civil Mappings</t>
  </si>
  <si>
    <r>
      <t xml:space="preserve">Describes all JBSIS Mapping files particular to reports </t>
    </r>
    <r>
      <rPr>
        <b/>
        <sz val="11"/>
        <color theme="1"/>
        <rFont val="Calibri"/>
        <family val="2"/>
        <scheme val="minor"/>
      </rPr>
      <t>05A Limited Civil</t>
    </r>
    <r>
      <rPr>
        <sz val="11"/>
        <color theme="1"/>
        <rFont val="Calibri"/>
        <family val="2"/>
        <scheme val="minor"/>
      </rPr>
      <t xml:space="preserve"> and </t>
    </r>
    <r>
      <rPr>
        <b/>
        <sz val="11"/>
        <color theme="1"/>
        <rFont val="Calibri"/>
        <family val="2"/>
        <scheme val="minor"/>
      </rPr>
      <t>05B Unlimited Civil</t>
    </r>
  </si>
  <si>
    <t>Person_Role_Description</t>
  </si>
  <si>
    <t>Description of person role</t>
  </si>
  <si>
    <t>JBSIS_Row_Number</t>
  </si>
  <si>
    <t xml:space="preserve">Row of JBSIS report that this person role is reported on. Note: Representation Status in Case Participant file used to apply this row to only those Pro Per participants. </t>
  </si>
  <si>
    <t xml:space="preserve">Code of JBSIS report that this person role is reported on. </t>
  </si>
  <si>
    <t>Charge_ID</t>
  </si>
  <si>
    <t>Internal System ID of Charge</t>
  </si>
  <si>
    <t>Charge</t>
  </si>
  <si>
    <t>Charge (i.e. 183(a))</t>
  </si>
  <si>
    <t>Charge_Description</t>
  </si>
  <si>
    <t>Description of Charge</t>
  </si>
  <si>
    <t>Charge_Level</t>
  </si>
  <si>
    <t>Level (F, M, I) of Charge.  See Reference Codes - Charge_Level.</t>
  </si>
  <si>
    <t>Charge_Code</t>
  </si>
  <si>
    <t>Code/Statute of Charge. See Reference Codes - Charge_Code.</t>
  </si>
  <si>
    <t>Associated JBSIS Column of charge</t>
  </si>
  <si>
    <t>Associated JBSIS Report of charge</t>
  </si>
  <si>
    <t>Code of sub disposition type</t>
  </si>
  <si>
    <t>ID of sub disposition type</t>
  </si>
  <si>
    <t>Sub_Disposition_Type_Description</t>
  </si>
  <si>
    <t>Description of sub disposition type</t>
  </si>
  <si>
    <t>Code of JBSIS report that this disposition type is reported on.</t>
  </si>
  <si>
    <t xml:space="preserve">Code of JBSIS report that this hearing type is reported on. </t>
  </si>
  <si>
    <t xml:space="preserve">Code of JBSIS report that this continuance hearing result is reported on. </t>
  </si>
  <si>
    <t>Code of event status</t>
  </si>
  <si>
    <t>ID of event status</t>
  </si>
  <si>
    <t>Court_JBSIS Juvenile Mappings</t>
  </si>
  <si>
    <r>
      <t xml:space="preserve">Describes all JBSIS Mapping files particular to reports </t>
    </r>
    <r>
      <rPr>
        <b/>
        <sz val="11"/>
        <color theme="1"/>
        <rFont val="Calibri"/>
        <family val="2"/>
        <scheme val="minor"/>
      </rPr>
      <t xml:space="preserve">08A Juvenile Dependency </t>
    </r>
    <r>
      <rPr>
        <sz val="11"/>
        <color theme="1"/>
        <rFont val="Calibri"/>
        <family val="2"/>
        <scheme val="minor"/>
      </rPr>
      <t xml:space="preserve">and </t>
    </r>
    <r>
      <rPr>
        <b/>
        <sz val="11"/>
        <color theme="1"/>
        <rFont val="Calibri"/>
        <family val="2"/>
        <scheme val="minor"/>
      </rPr>
      <t>09A Juvenile Delinquency</t>
    </r>
  </si>
  <si>
    <t>Code of termination type</t>
  </si>
  <si>
    <t>ID of termination type</t>
  </si>
  <si>
    <t>Termination_Type_Description</t>
  </si>
  <si>
    <t>Description of termination type</t>
  </si>
  <si>
    <t>Row of JBSIS report that this termination type is reported on</t>
  </si>
  <si>
    <t xml:space="preserve">Code of JBSIS report that this termination type is reported on. </t>
  </si>
  <si>
    <t>Court_JBSIS Probate Mappings</t>
  </si>
  <si>
    <r>
      <t xml:space="preserve">Describes all JBSIS Mapping files particular to reports </t>
    </r>
    <r>
      <rPr>
        <b/>
        <sz val="11"/>
        <color theme="1"/>
        <rFont val="Calibri"/>
        <family val="2"/>
        <scheme val="minor"/>
      </rPr>
      <t>12A Probate</t>
    </r>
  </si>
  <si>
    <t>Court_JBSIS Mental Health Mappings</t>
  </si>
  <si>
    <r>
      <t xml:space="preserve">Describes all JBSIS Mapping files particular to reports </t>
    </r>
    <r>
      <rPr>
        <b/>
        <sz val="11"/>
        <color theme="1"/>
        <rFont val="Calibri"/>
        <family val="2"/>
        <scheme val="minor"/>
      </rPr>
      <t>10A Mental Health</t>
    </r>
  </si>
  <si>
    <t>Court_JBSIS Small Claims Mappings</t>
  </si>
  <si>
    <r>
      <t xml:space="preserve">Describes all JBSIS Mapping files particular to report </t>
    </r>
    <r>
      <rPr>
        <b/>
        <sz val="11"/>
        <color theme="1"/>
        <rFont val="Calibri"/>
        <family val="2"/>
        <scheme val="minor"/>
      </rPr>
      <t>13A Small Claims</t>
    </r>
  </si>
  <si>
    <t xml:space="preserve">Capture Booking to Assessment lookup information (when available) to create as accurate a lookup between disparate datasets as possible. </t>
  </si>
  <si>
    <t xml:space="preserve">Some counties have systems in place that pass the Booking ID from the Jail to Probation upon booking. This file allows us to capture that information when available. When not available, a lookup on Person+dates is conducted within the warehouse. </t>
  </si>
  <si>
    <t>Submit 1 record per Booking/Assessment combo</t>
  </si>
  <si>
    <t xml:space="preserve">Data in this file is the primary data leveraged when associating Jail data with Assessment data. If not provided, warehouse looks for Booking IDs within the Pretrial_Assessment file. If also not provided, a lookup is performed on the person. </t>
  </si>
  <si>
    <t>The Unique Identifier from the Booking table associating this Booking to the Pretrial Assessment identified by Pretrial_Assessment_Key</t>
  </si>
  <si>
    <t>Pretrial_Assessment_Key</t>
  </si>
  <si>
    <t>The Unique Identifier from the Pretrial Assessment table associating this Pretrial Assessment to the Booking identified by Booking_Key</t>
  </si>
  <si>
    <t>Captures all assessments administered within the Pretrial program</t>
  </si>
  <si>
    <t>Submit 1 record per assessment administered</t>
  </si>
  <si>
    <t xml:space="preserve">Assessments are associated with their Pretrial Episode, and attributes are analzed in conjunction with booking and case attributes. </t>
  </si>
  <si>
    <t>A Unique Identifier for this extract. One unique value must be supplied per Pretrial record.</t>
  </si>
  <si>
    <t>The Unique_Identifier from the Booking table associating this Pretrial record to the Booking identified by the Booking_Key</t>
  </si>
  <si>
    <t>The Unique Identifier from the Individual table associating this Assessment to the Person identified by the Individual_Key</t>
  </si>
  <si>
    <t>Pretrial_Monitoring_Start_Date</t>
  </si>
  <si>
    <t>The date/time of start of pretrial monitoring.</t>
  </si>
  <si>
    <t>Pretrial_Termination_Date</t>
  </si>
  <si>
    <t>The date/time pretrial oversite ended for the person.</t>
  </si>
  <si>
    <t>Tool_Name</t>
  </si>
  <si>
    <t xml:space="preserve"> </t>
  </si>
  <si>
    <t>Generic_Tool_Name</t>
  </si>
  <si>
    <t>If not using one of the Referenced Tools, indicate the name of the Generic Tool here</t>
  </si>
  <si>
    <t>Generic_Tool_Total_Score</t>
  </si>
  <si>
    <t>If not using one of the Referenced Tools, indicate the total score of the Generic Tool here</t>
  </si>
  <si>
    <t>Assessment_Date</t>
  </si>
  <si>
    <t>The date/time of the pretrial risk assessment.</t>
  </si>
  <si>
    <t>Pretrial_Termination_Outcome</t>
  </si>
  <si>
    <t>The actual outcome of pretrial termination</t>
  </si>
  <si>
    <t>Pretrial_Termination_Outcome_JCC_Standardized</t>
  </si>
  <si>
    <t>Pretrial_Termination_Reason</t>
  </si>
  <si>
    <t>The reason for pretrial termination</t>
  </si>
  <si>
    <t>Pretrial_Termination_Reason_JCC_Standardized</t>
  </si>
  <si>
    <t>Release_Recommendation</t>
  </si>
  <si>
    <t>The release recommendation or suggestion made by the probation department to the court</t>
  </si>
  <si>
    <t>Release_Recommendation_JCC_Standardized</t>
  </si>
  <si>
    <t>Release_Decision_Prearraignment</t>
  </si>
  <si>
    <t>The release decision made prearraignment</t>
  </si>
  <si>
    <t>Release_Decision_Prearraignment_JCC_Standardized</t>
  </si>
  <si>
    <t>Release_Decision_Arraignment</t>
  </si>
  <si>
    <t>The release decision made at or after arraignment</t>
  </si>
  <si>
    <t>Release_Decision_Arraignment_JCC_Standardized</t>
  </si>
  <si>
    <t>Pretrial_Release_Type</t>
  </si>
  <si>
    <t>Pretrial_Release_Type_JCC_Standardized</t>
  </si>
  <si>
    <t>Risk_Level</t>
  </si>
  <si>
    <t>Monitoring_Level</t>
  </si>
  <si>
    <t>The monitoring level (if applicable) of the Pretrial release</t>
  </si>
  <si>
    <t>Court_Date_Reminder_Flag</t>
  </si>
  <si>
    <t>The monitored individual receives court date reminder calls.</t>
  </si>
  <si>
    <t>Transit_Service_Flag</t>
  </si>
  <si>
    <t>The monitored individual receives some type of transit service to make court appearances.</t>
  </si>
  <si>
    <t>Other_Pretrial_Service</t>
  </si>
  <si>
    <t>Any other pretrial services received by the individual release pretrial.</t>
  </si>
  <si>
    <t>Release_Authorization</t>
  </si>
  <si>
    <t>Release_Authorization_JCC_Standardized</t>
  </si>
  <si>
    <t>Condition_Phone_Flag</t>
  </si>
  <si>
    <t>The monitored individual is required to check in by phone or other remote method.</t>
  </si>
  <si>
    <t>Condition_Inperson_Flag</t>
  </si>
  <si>
    <t>The monitored individual is required to check in with pretrial services in person.</t>
  </si>
  <si>
    <t>Condition_Drug_Test_Flag</t>
  </si>
  <si>
    <t>The monitored individual is required to perform drug tests.</t>
  </si>
  <si>
    <t>Condition_Alcohol_Flag</t>
  </si>
  <si>
    <t>The monitored individual is put on some form of alcohol testing such as SCRAM.</t>
  </si>
  <si>
    <t>Condition_EM_Flag</t>
  </si>
  <si>
    <t>The monitored individual is put on some form of GPS tracking.</t>
  </si>
  <si>
    <t>Condition_No_Contact_Flag</t>
  </si>
  <si>
    <t>The monitored individual is placed on a no-contact order.</t>
  </si>
  <si>
    <t>Capture all Release Conditions associated with a given assessment</t>
  </si>
  <si>
    <t xml:space="preserve">A single assessment can have a range of release conditions. This file should contain all release conditions associated with each assessment. </t>
  </si>
  <si>
    <t>1 Record per Release Condition</t>
  </si>
  <si>
    <t xml:space="preserve">Combined with Assessment data, collapsed to show all Release Conditions on a given assessment. </t>
  </si>
  <si>
    <t>Release_Condition_Key</t>
  </si>
  <si>
    <t>A Unique Identifier for this extract. One unique value must be supplied per Release_Condition record.</t>
  </si>
  <si>
    <t>The Pretrial record for which this condition occurred</t>
  </si>
  <si>
    <t>Release_Condition</t>
  </si>
  <si>
    <t>The description of a specific pretrial condition</t>
  </si>
  <si>
    <t>Capture all Violations associated with a given assessment</t>
  </si>
  <si>
    <t xml:space="preserve">A single assessment can have multiple violations. This file should contain all violations associated with each assessment. </t>
  </si>
  <si>
    <t>1 Record per Violation per assessment administered</t>
  </si>
  <si>
    <t>Combined with Assessment data, collapsed to show violations on a given assessment</t>
  </si>
  <si>
    <t>Pretrial_Violation_Key</t>
  </si>
  <si>
    <t>A Unique Identifier for this extract. One unique value must be supplied per Pretrial_Violation record.</t>
  </si>
  <si>
    <t>The Pretrial record for which this violation occurred</t>
  </si>
  <si>
    <t>Pretrial_Violation_Type</t>
  </si>
  <si>
    <t>The type of pretrial violation</t>
  </si>
  <si>
    <t>Pretrial_Violation_Date</t>
  </si>
  <si>
    <t>The date/time of the pretrial violation</t>
  </si>
  <si>
    <t>Pretrial_Violation_Outcome</t>
  </si>
  <si>
    <t>The outcome of the pretrial violation</t>
  </si>
  <si>
    <t xml:space="preserve">Captures the individual factors present on the PSA and the final 3 scores of Failure to Appear, New Criminal Activity, and New Criminal Violent Activity. </t>
  </si>
  <si>
    <t xml:space="preserve">The PSA has a variety of factors that are viewed together to determine the three overall scores. This allows capturing and analyzing the detailed factors as well as the final scores. </t>
  </si>
  <si>
    <t>1 Record per PSA Assessment administered</t>
  </si>
  <si>
    <t xml:space="preserve">Combined with Assessment data, scores brought through for consideration within the broader pretrial episode. </t>
  </si>
  <si>
    <t>PSA_Tool_Responses_Key</t>
  </si>
  <si>
    <t>A Unique Identifier for this extract. One unique value must be supplied per PSA_Tool_Responses_Details record.</t>
  </si>
  <si>
    <t>The Unique_Identifier from the Pretrial table associating this PSA Tool Responses Details record to the Pretrial identified by the Pretrial_Assessment_Key</t>
  </si>
  <si>
    <t>Age</t>
  </si>
  <si>
    <t xml:space="preserve">Age question response. Can be the text response or the associated numerical score. </t>
  </si>
  <si>
    <t>Current_Violent_Offense</t>
  </si>
  <si>
    <t xml:space="preserve">Current Violent Offense. Can be the text response or the associated numerical score. </t>
  </si>
  <si>
    <t>Current_Violent_Offense_And_Age_Under_20</t>
  </si>
  <si>
    <t xml:space="preserve">Current Violent Offense And Age Under 20. Can be the text response or the associated numerical score. </t>
  </si>
  <si>
    <t>Pending_Charge_At_Arrest</t>
  </si>
  <si>
    <t xml:space="preserve">Pending Charge At Arrest. Can be the text response or the associated numerical score. </t>
  </si>
  <si>
    <t>Prior_Misdemeanor_Conviction</t>
  </si>
  <si>
    <t xml:space="preserve">Prior Misdemeanor Conviction. Can be the text response or the associated numerical score. </t>
  </si>
  <si>
    <t>Prior_Felony_Conviction</t>
  </si>
  <si>
    <t xml:space="preserve">Prior Felony Conviction. Can be the text response or the associated numerical score. </t>
  </si>
  <si>
    <t>Prior_Conviction</t>
  </si>
  <si>
    <t xml:space="preserve">Prior Conviction. Can be the text response or the associated numerical score. </t>
  </si>
  <si>
    <t>Prior_Violent_Conviction</t>
  </si>
  <si>
    <t xml:space="preserve">Prior Violent Conviction. Can be the text response or the associated numerical score. </t>
  </si>
  <si>
    <t>Prior_FTA_Previous_24_Months</t>
  </si>
  <si>
    <t xml:space="preserve">Prior FTA Previous 24 Months. Can be the text response or the associated numerical score. </t>
  </si>
  <si>
    <t>Prior_FTA_Older_Than_24_Months</t>
  </si>
  <si>
    <t xml:space="preserve">Prior FTA Older Than 24 Months. Can be the text response or the associated numerical score. </t>
  </si>
  <si>
    <t>Prior_Sentence_To_Incarceration</t>
  </si>
  <si>
    <t xml:space="preserve">Prior Sentence To Incarceration. Can be the text response or the associated numerical score. </t>
  </si>
  <si>
    <t>Score_Failure_To_Appear</t>
  </si>
  <si>
    <t>Total score for the Failure to Appear portion of the PSA</t>
  </si>
  <si>
    <t>Score_New_Criminal_Activity</t>
  </si>
  <si>
    <t>Total score for the Failure to New Criminal Activity portion of the PSA</t>
  </si>
  <si>
    <t>Score_New_Criminal_Violent_Activity</t>
  </si>
  <si>
    <t>Total score for the Failure to New Criminal Violent Activity portion of the PSA</t>
  </si>
  <si>
    <t xml:space="preserve">Captures the individual factors present on the ORAS and the final ORAS score. </t>
  </si>
  <si>
    <t xml:space="preserve">The ORAS has a variety of factors that are viewed together to determine the overall score. This allows capturing and analyzing the detailed factors as well as the final score. </t>
  </si>
  <si>
    <t>1 Record per ORAS Assessment administered</t>
  </si>
  <si>
    <t>ORAS_Tool_Responses_Key</t>
  </si>
  <si>
    <t>A Unique Identifier for this extract. One unique value must be supplied per ORAS_Tool_Responses_Details record.</t>
  </si>
  <si>
    <t>The Unique_Identifier from the Pretrial table associating this ORAS Tool Responses Details record to the Pretrial identified by the Pretrial_Assessment_Key</t>
  </si>
  <si>
    <t>Age_At_First_Arrest</t>
  </si>
  <si>
    <t xml:space="preserve">Age At First Arrest. Can be the text response or the associated numerical score. </t>
  </si>
  <si>
    <t>Total_FTA_Warrants_Previous_24_Months</t>
  </si>
  <si>
    <t xml:space="preserve">Total FTA Warrants Previous 24 Months. Can be the text response or the associated numerical score. </t>
  </si>
  <si>
    <t>Three_Or_More_Prior_Jail_Incarcerations</t>
  </si>
  <si>
    <t xml:space="preserve">Three Or More Prior Jail Incarcerations. Can be the text response or the associated numerical score. </t>
  </si>
  <si>
    <t>Employed_At_Arrest</t>
  </si>
  <si>
    <t xml:space="preserve">Employed At Arrest. Can be the text response or the associated numerical score. </t>
  </si>
  <si>
    <t>Residential_Stability</t>
  </si>
  <si>
    <t xml:space="preserve">Residential Stability. Can be the text response or the associated numerical score. </t>
  </si>
  <si>
    <t>Illegal_Drug_Use_Previous_6_Months</t>
  </si>
  <si>
    <t xml:space="preserve">Illegal Drug Use Previous 6 Months. Can be the text response or the associated numerical score. </t>
  </si>
  <si>
    <t>Severe_Drug_Use_Problem</t>
  </si>
  <si>
    <t xml:space="preserve">Severe Drug Use Problem. Can be the text response or the associated numerical score. </t>
  </si>
  <si>
    <t>Score</t>
  </si>
  <si>
    <t xml:space="preserve">Total Score for the ORAS Assessment. </t>
  </si>
  <si>
    <t xml:space="preserve">Pretrial_Individual </t>
  </si>
  <si>
    <t xml:space="preserve">Captures the individual factors present on the VPRAI and the final VPRAI score. </t>
  </si>
  <si>
    <t xml:space="preserve">The VPRAI has a variety of factors that are viewed together to determine the overall score. This allows capturing and analyzing the detailed factors as well as the final score. </t>
  </si>
  <si>
    <t>1 Record per VPRAI Assessment administered</t>
  </si>
  <si>
    <t>VPRAI_Tool_Responses_Key</t>
  </si>
  <si>
    <t>A Unique Identifier for this extract. One unique value must be supplied per VPRAI_Tool_Responses_Details record.</t>
  </si>
  <si>
    <t>The Unique_Identifier from the Pretrial table associating this VPRAI Tool Responses Details record to the Pretrial identified by the Pretrial_Assessment_Key</t>
  </si>
  <si>
    <t>Charge_Type_Felony</t>
  </si>
  <si>
    <t xml:space="preserve">Charge type Felony. Can be the text response or the associated numerical score. </t>
  </si>
  <si>
    <t>Pending_Charge_At_Time_Of_Arrest</t>
  </si>
  <si>
    <t xml:space="preserve">Pending charge at time of the arrest. Can be the text response or the associated numerical score. </t>
  </si>
  <si>
    <t>One_Or_More_Adult_Criminal_Convictions</t>
  </si>
  <si>
    <t xml:space="preserve">One or more adult criminal convictions. Can be the text response or the associated numerical score. </t>
  </si>
  <si>
    <t>Two_Or_More_FTAs</t>
  </si>
  <si>
    <t xml:space="preserve">Two or more FTAs. Can be the text response or the associated numerical score. </t>
  </si>
  <si>
    <t>Two_Or_More_Violent_Convictions</t>
  </si>
  <si>
    <t xml:space="preserve">Two or more violent convictions. Can be the text response or the associated numerical score. </t>
  </si>
  <si>
    <t>Lived_At_Residence_Less_Than_One_Year</t>
  </si>
  <si>
    <t xml:space="preserve">Lived at residence less than one year. Can be the text response or the associated numerical score. </t>
  </si>
  <si>
    <t>Not_Employed_For_Two_Years_Prior_To_Arrest</t>
  </si>
  <si>
    <t xml:space="preserve">Not Employed for  two years prior to arrest. Can be the text response or the associated numerical score. </t>
  </si>
  <si>
    <t>History_Of_Drug_Abuse</t>
  </si>
  <si>
    <t xml:space="preserve">History of drug abuse. Can be the text response or the associated numerical score. </t>
  </si>
  <si>
    <t xml:space="preserve">Total Score for the VPRAI assessment. </t>
  </si>
  <si>
    <t xml:space="preserve">Captures the individual factors present on the VPRAIR and the final VPRAIR score. </t>
  </si>
  <si>
    <t xml:space="preserve">The VPRAIR has a variety of factors that are viewed together to determine the overall score. This allows capturing and analyzing the detailed factors as well as the final score. </t>
  </si>
  <si>
    <t>1 Record per VPRAIR Assessment administered</t>
  </si>
  <si>
    <t>VPRAIR_Tool_Responses_Key</t>
  </si>
  <si>
    <t>A Unique Identifier for this extract. One unique value must be supplied per VPRAIR_Tool_Responses_Details record.</t>
  </si>
  <si>
    <t>The Unique_Identifier from the Pretrial table associating this VPRAIR Tool Responses Details record to the Pretrial identified by the Pretrial_Assessment_Key</t>
  </si>
  <si>
    <t>Active_Community_Criminal_Justice_Supervision</t>
  </si>
  <si>
    <t xml:space="preserve">Active community criminal justice supervision. Can be the text response or the associated numerical score. </t>
  </si>
  <si>
    <t>Current_Charge_Is_Felony_Drug_Felony_Theft_Or_Felony_Fraud</t>
  </si>
  <si>
    <t xml:space="preserve">Current charge is felony drug, felony theft or felony fraud. Can be the text response or the associated numerical score. </t>
  </si>
  <si>
    <t xml:space="preserve">Pending charge at time of arrest. Can be the text response or the associated numerical score. </t>
  </si>
  <si>
    <t>Unemployed_At_The_Time_Of_Arrest</t>
  </si>
  <si>
    <t xml:space="preserve">Unemployed at the time of arrest. Can be the text response or the associated numerical score. </t>
  </si>
  <si>
    <t xml:space="preserve">Total Score of the VPRAIR assessment. </t>
  </si>
  <si>
    <t>Captures information related to non-standard assessments</t>
  </si>
  <si>
    <t>Counties using non-standard assessments of the PSA, ORAS, VPRAI, or VPRAIR can submit attribute and score details within this generic file.</t>
  </si>
  <si>
    <t>1 Record per attribute on the generic (non-standard) tool</t>
  </si>
  <si>
    <t>Combined with Assessment data for generic assessment administered</t>
  </si>
  <si>
    <t>Generic_Tool_Response_Details_Key</t>
  </si>
  <si>
    <t>A Unique Identifier for this extract. One unique value must be supplied per  Generic_Tool_Responses_Details record.</t>
  </si>
  <si>
    <t>The Unique_Identifier from the Pretrial table associating this Generic Tool Responses Details record to the Pretrial identified by the Pretrial_Assessment_Key</t>
  </si>
  <si>
    <t>Assessment_Factor</t>
  </si>
  <si>
    <t>The plain text explanation of a specific Assessment Factor for a Generic Assessment Tool (e.g. "Is Individual Employed?")</t>
  </si>
  <si>
    <t>Assessment_Factor_Response</t>
  </si>
  <si>
    <t>The value used to determine the score for this specific Assessment Factor (e.g. "No")</t>
  </si>
  <si>
    <t>Assessment_Factor_Score</t>
  </si>
  <si>
    <t>The integer value that this specific Assessment Factor is scored</t>
  </si>
  <si>
    <t xml:space="preserve">Capture Case to Assessment lookup information (when available) to create as accurate a lookup between disparate datasets as possible. </t>
  </si>
  <si>
    <t xml:space="preserve">Some counties have systems in place that pass the Assessment ID from Probation to the Court upon assessment being completed. This file allows us to capture that information when available. When not available, a lookup on Person+dates is conducted within the warehouse. </t>
  </si>
  <si>
    <t>Submit 1 record per Assessment/Case combo</t>
  </si>
  <si>
    <t>Data in this file is the primary data leveraged when directly associating Assessment data with Case data.</t>
  </si>
  <si>
    <t>The Unique Identifier from the Case table associating this Case to the Pretrial Assessment identified by Pretrial_Assessment_Key</t>
  </si>
  <si>
    <t>The Unique Identifier from the Pretrial Assessment table associating this Pretrial Assessment to the Case identified by Case_Key</t>
  </si>
  <si>
    <t>List of individuals who were summoned for a given summons appear date.</t>
  </si>
  <si>
    <t>Juror_Key</t>
  </si>
  <si>
    <t xml:space="preserve">A Unique Identifier for this extract. One unique value per juror. </t>
  </si>
  <si>
    <t>Juror_ID</t>
  </si>
  <si>
    <t xml:space="preserve">Identifier refering to a specfic juror. Typically an internal system identifier. </t>
  </si>
  <si>
    <t>Summons_Appear_Date</t>
  </si>
  <si>
    <t>Critical weekly measure; the week of potential Jury utilization</t>
  </si>
  <si>
    <t>Summons_Sent_Date</t>
  </si>
  <si>
    <t>Date summons originally sent</t>
  </si>
  <si>
    <t>Summons_Court_Location</t>
  </si>
  <si>
    <t>Name of court or court location where juror was summoned to appear</t>
  </si>
  <si>
    <t>List of people summoned and postponed from a previous measurement time period who are required to serve for a different summons appear date</t>
  </si>
  <si>
    <t>Jurors_Failure_To_Appear</t>
  </si>
  <si>
    <t>List of jurors who failed to appear (FTA) for their summons or did not respond for a given summons appear date</t>
  </si>
  <si>
    <t xml:space="preserve">Critical weekly measure; the week of potential Jury utilization. </t>
  </si>
  <si>
    <t>List of summonses that were returned by the post office as undeliverable for a given summons appear date.</t>
  </si>
  <si>
    <t>List of prospective jurors excused from service for a given summons appear date.</t>
  </si>
  <si>
    <t>Juror_Excused_Reason</t>
  </si>
  <si>
    <t>Excused reason from source system</t>
  </si>
  <si>
    <t>Juror_Excused_Reason_JCC_Standardized</t>
  </si>
  <si>
    <t>List of prospective jurors disqualified from service for a given summons appear date.</t>
  </si>
  <si>
    <t>Juror_Disqualification_Reason</t>
  </si>
  <si>
    <t>Disqualification reason from source system</t>
  </si>
  <si>
    <t>Juror_Disqualification_Reason_JCC_Standardized</t>
  </si>
  <si>
    <t>List of prospective jurors exempt from service (deceased jurors and prospective jurors who were ineligible peace officers) for a given summons appear date.</t>
  </si>
  <si>
    <t>Juror_Exempt_Reason</t>
  </si>
  <si>
    <t>Exempt reason from source system</t>
  </si>
  <si>
    <t>Juror_Exempt_Reason_JCC_Standardized</t>
  </si>
  <si>
    <t>List of prospective jurors who postponed their service out for a given summons appear date.</t>
  </si>
  <si>
    <t>Juror_Postponed_Reason</t>
  </si>
  <si>
    <t>Postponed out reason from source system</t>
  </si>
  <si>
    <t>Juror_Postponed_Reason_JCC_Standardized</t>
  </si>
  <si>
    <t>List of jurors who were qualified and available for jury service on the date summoned and were told not to report for service and completed their service on call or telephone standby.</t>
  </si>
  <si>
    <t>List of jurors who completed their service, but were not assigned to a jury panel and sent to a courtroom for jury selection for a given summons appear date; the jurors remained in the assembly room until dismissed.</t>
  </si>
  <si>
    <t>List of jurors impaneled to serve on a jury as a sworn juror or alternate, when a jury was sworn for a given summons appear date.</t>
  </si>
  <si>
    <t xml:space="preserve">A Unique Identifier for this extract. One unique value must be supplied per provided Case. </t>
  </si>
  <si>
    <t>Ideal matching mechanism to court data</t>
  </si>
  <si>
    <t>Judge</t>
  </si>
  <si>
    <t>Alternate matching mechanism</t>
  </si>
  <si>
    <t>Courtroom</t>
  </si>
  <si>
    <t>Trial_Start_Date</t>
  </si>
  <si>
    <t>First date of jury trial</t>
  </si>
  <si>
    <t>Trial_End_Date</t>
  </si>
  <si>
    <t>Last date of jury trial</t>
  </si>
  <si>
    <t>Pool_ID</t>
  </si>
  <si>
    <t>Pool ID that juror was assigned to (if assigned)</t>
  </si>
  <si>
    <t>Panel_ID</t>
  </si>
  <si>
    <t>Panel ID that juror was assigned to (if assigned)</t>
  </si>
  <si>
    <t>List of jurors questioned and released by peremptory challenge, challenge for cause, or hardship, when a jury was sworn for a given summons appear date.</t>
  </si>
  <si>
    <t>Juror_Released_Reason</t>
  </si>
  <si>
    <t>Released reason from source system</t>
  </si>
  <si>
    <t>Juror_Released_Reason_JCC_Standardized</t>
  </si>
  <si>
    <t>List of jurors who were assigned to a courtroom and attended jury selection, but not questioned or needed to impanel a jury, when a jury was sworn for a given summons appear date.</t>
  </si>
  <si>
    <t>Released reason from source system (ex Not Reached for Questions)</t>
  </si>
  <si>
    <t>Reference_Code_Type</t>
  </si>
  <si>
    <t>JCC_Standardized_Value</t>
  </si>
  <si>
    <t>JCC_Standardized_Definition</t>
  </si>
  <si>
    <t>Tiebreaker Priority</t>
  </si>
  <si>
    <t>BP</t>
  </si>
  <si>
    <t>Business and professions code</t>
  </si>
  <si>
    <t>CA</t>
  </si>
  <si>
    <t>California Code of Regulations</t>
  </si>
  <si>
    <t>CC</t>
  </si>
  <si>
    <t>Corporations Code</t>
  </si>
  <si>
    <t>CI</t>
  </si>
  <si>
    <t>Civil Code</t>
  </si>
  <si>
    <t>CP</t>
  </si>
  <si>
    <t>*Contempt of Court</t>
  </si>
  <si>
    <t>EC</t>
  </si>
  <si>
    <t>Education Code</t>
  </si>
  <si>
    <t>EL</t>
  </si>
  <si>
    <t>Elections Code</t>
  </si>
  <si>
    <t>FA</t>
  </si>
  <si>
    <t>Food and Agriculture Code</t>
  </si>
  <si>
    <t>FC</t>
  </si>
  <si>
    <t>Financial Code</t>
  </si>
  <si>
    <t>FG</t>
  </si>
  <si>
    <t>Fish and Game Code</t>
  </si>
  <si>
    <t>GC</t>
  </si>
  <si>
    <t>Government Code</t>
  </si>
  <si>
    <t>HN</t>
  </si>
  <si>
    <t>Harbors and Navigation Code</t>
  </si>
  <si>
    <t>HS</t>
  </si>
  <si>
    <t>Health and safety code</t>
  </si>
  <si>
    <t>IC</t>
  </si>
  <si>
    <t>Insurance Code</t>
  </si>
  <si>
    <t>LC</t>
  </si>
  <si>
    <t>Labor Code</t>
  </si>
  <si>
    <t>MV</t>
  </si>
  <si>
    <t>Military and Veterans Code</t>
  </si>
  <si>
    <t>Other</t>
  </si>
  <si>
    <t>Other code sections</t>
  </si>
  <si>
    <t>PC</t>
  </si>
  <si>
    <t>Penal code</t>
  </si>
  <si>
    <t>PR</t>
  </si>
  <si>
    <t>Public Resources Code</t>
  </si>
  <si>
    <t>PU</t>
  </si>
  <si>
    <t>Public Utilities Code</t>
  </si>
  <si>
    <t>RT</t>
  </si>
  <si>
    <t>Revenue and Taxation Code</t>
  </si>
  <si>
    <t>SH</t>
  </si>
  <si>
    <t>Streets and Highways Code</t>
  </si>
  <si>
    <t>UF</t>
  </si>
  <si>
    <t>*Misc. Uniform Fire Code</t>
  </si>
  <si>
    <t>UI</t>
  </si>
  <si>
    <t>Unemployment Insurance Code</t>
  </si>
  <si>
    <t>US</t>
  </si>
  <si>
    <t>US Federal Code</t>
  </si>
  <si>
    <t>VC</t>
  </si>
  <si>
    <t>Vehicle Code</t>
  </si>
  <si>
    <t>WC</t>
  </si>
  <si>
    <t>*Waste Code</t>
  </si>
  <si>
    <t>WI</t>
  </si>
  <si>
    <t>Welfare and Institutions Code</t>
  </si>
  <si>
    <t>ZZ</t>
  </si>
  <si>
    <t>*Local Ordinance</t>
  </si>
  <si>
    <t>F</t>
  </si>
  <si>
    <t>Felony</t>
  </si>
  <si>
    <t>I</t>
  </si>
  <si>
    <t>Infraction</t>
  </si>
  <si>
    <t>M</t>
  </si>
  <si>
    <t>Misdemeanor</t>
  </si>
  <si>
    <t>All other charge levels</t>
  </si>
  <si>
    <t>Bench Warrant</t>
  </si>
  <si>
    <t>Booked on warrant (generally FTA) issued by a judge</t>
  </si>
  <si>
    <t>Cite Release</t>
  </si>
  <si>
    <t>Booked for an offense covered under PC 853.6</t>
  </si>
  <si>
    <t>Commitment</t>
  </si>
  <si>
    <t>Booked to serve a sentence</t>
  </si>
  <si>
    <t>Court Order</t>
  </si>
  <si>
    <t>Booked on Judicial Order (Include remands)</t>
  </si>
  <si>
    <t>Detain Only</t>
  </si>
  <si>
    <t>Detention only booking (include flash incarceration and PC 849b2)</t>
  </si>
  <si>
    <t>Fed</t>
  </si>
  <si>
    <t>Booked for an Immigration or other federal offense</t>
  </si>
  <si>
    <t>Hold</t>
  </si>
  <si>
    <t>Booked and held for another agency/jurisdiction</t>
  </si>
  <si>
    <t>New Warrant</t>
  </si>
  <si>
    <t>An arrest warrant or other warrant for a new charge</t>
  </si>
  <si>
    <t>On View</t>
  </si>
  <si>
    <t>Booked following on view arrest or street arrest</t>
  </si>
  <si>
    <t>All other booking</t>
  </si>
  <si>
    <t>Other Warrant</t>
  </si>
  <si>
    <t>Other warrants</t>
  </si>
  <si>
    <t>Sup Vio Post</t>
  </si>
  <si>
    <t>Booked on a Post conviction violation (probation or parole)</t>
  </si>
  <si>
    <t>Sup Vio Pre</t>
  </si>
  <si>
    <t xml:space="preserve">Booked on a Pretrial supervision violation </t>
  </si>
  <si>
    <t>Unknown</t>
  </si>
  <si>
    <t>Uknown booking type</t>
  </si>
  <si>
    <t>Warrant</t>
  </si>
  <si>
    <t>Unspecified warrant</t>
  </si>
  <si>
    <t>Disposed</t>
  </si>
  <si>
    <t>Post-Disposition</t>
  </si>
  <si>
    <t>Pending</t>
  </si>
  <si>
    <t>Unadjudicated</t>
  </si>
  <si>
    <t>Removed from Courts Control</t>
  </si>
  <si>
    <t>Proceedings suspended, or stayed</t>
  </si>
  <si>
    <t>Reopened</t>
  </si>
  <si>
    <t>Proceedings reopened after previously reported as disposed</t>
  </si>
  <si>
    <t>Restored to Courts Control</t>
  </si>
  <si>
    <t>Proceedings reopened after being removed</t>
  </si>
  <si>
    <t>Conditional Settlement</t>
  </si>
  <si>
    <t>Diagnostic Evaluation</t>
  </si>
  <si>
    <t>Proceedings suspended pending 90-day diagnostic and treatment program</t>
  </si>
  <si>
    <t>Higher Court Stay</t>
  </si>
  <si>
    <t>Proceedings stayed by a higher court or federal court</t>
  </si>
  <si>
    <t>Mental Competence</t>
  </si>
  <si>
    <t>Proceedings suspended pending evaluation of mental competence</t>
  </si>
  <si>
    <t>Military Duty Stay</t>
  </si>
  <si>
    <t>Proceedings stayed for active military duty or incarceration</t>
  </si>
  <si>
    <t>Proceeding stayed or suspended for another reason</t>
  </si>
  <si>
    <t>PC 1000 Diversion</t>
  </si>
  <si>
    <t>Proceedings suspended pending completion of diversion</t>
  </si>
  <si>
    <t>Retain Counsel</t>
  </si>
  <si>
    <t>Time granted to secure counsel</t>
  </si>
  <si>
    <t>Issuance of a warrant</t>
  </si>
  <si>
    <t>Deny Release</t>
  </si>
  <si>
    <t>Release to pretrial services denied by Judge</t>
  </si>
  <si>
    <t>Ineligible</t>
  </si>
  <si>
    <t xml:space="preserve">Person is ineligible or unable to be have a release recommendation or decision made  </t>
  </si>
  <si>
    <t>Monitor</t>
  </si>
  <si>
    <t>Release with monitoring by pretrial services</t>
  </si>
  <si>
    <t>Other Unknown</t>
  </si>
  <si>
    <t>Unknown release decision by judge</t>
  </si>
  <si>
    <t>Own Recognizance</t>
  </si>
  <si>
    <t>Release without monitoring by pretrial services</t>
  </si>
  <si>
    <t>Administrative</t>
  </si>
  <si>
    <t>Administrative release/booking such as to live scan, get identity info, etc.</t>
  </si>
  <si>
    <t>Bail Bond</t>
  </si>
  <si>
    <t>Release on bail or bond</t>
  </si>
  <si>
    <t>Immediate release, usually low level offenses</t>
  </si>
  <si>
    <t>Released due to special consideration by judge</t>
  </si>
  <si>
    <t>Released after flash incarceration, PC 849 (b)(2), etc.</t>
  </si>
  <si>
    <t>Dismissed</t>
  </si>
  <si>
    <t>Relased because case was dismissed or charges were dropped</t>
  </si>
  <si>
    <t>Released to federal agency, ICE, etc.</t>
  </si>
  <si>
    <t>Hold Release</t>
  </si>
  <si>
    <t>Release to other agency or because hold was dropped</t>
  </si>
  <si>
    <t>Other release types</t>
  </si>
  <si>
    <t>Own recognizance release</t>
  </si>
  <si>
    <t>Pretrial Monitor</t>
  </si>
  <si>
    <t>Released to pretrial services</t>
  </si>
  <si>
    <t>Prison</t>
  </si>
  <si>
    <t>Released to CDCR</t>
  </si>
  <si>
    <t>Sent Cap</t>
  </si>
  <si>
    <t>Sentenced capacity release</t>
  </si>
  <si>
    <t>Time Served</t>
  </si>
  <si>
    <t>Released after completing sentence</t>
  </si>
  <si>
    <t>Uknown release type</t>
  </si>
  <si>
    <t>Unsent Cap</t>
  </si>
  <si>
    <t>Unsentenced capacity release</t>
  </si>
  <si>
    <t>Unspec Cap</t>
  </si>
  <si>
    <t>Unspecified capacity release</t>
  </si>
  <si>
    <t>Zero Bail</t>
  </si>
  <si>
    <t>Release on 0 bail under emergency bail schedule (state or local)</t>
  </si>
  <si>
    <t>Acquitted</t>
  </si>
  <si>
    <t>Convicted</t>
  </si>
  <si>
    <t>Case dismissed</t>
  </si>
  <si>
    <t>Judgment</t>
  </si>
  <si>
    <t>Judgment - Dissolution, Parentage, or Other</t>
  </si>
  <si>
    <t>Other disposition types</t>
  </si>
  <si>
    <t>Hispanic</t>
  </si>
  <si>
    <t>Non Hispanic</t>
  </si>
  <si>
    <t>Citation</t>
  </si>
  <si>
    <t>Complaint</t>
  </si>
  <si>
    <t>Indictment</t>
  </si>
  <si>
    <t>Information</t>
  </si>
  <si>
    <t>Misc Criminal Petition</t>
  </si>
  <si>
    <t>Petition</t>
  </si>
  <si>
    <t>Continued</t>
  </si>
  <si>
    <t>A hearing recalendared or rescheduled to a future date</t>
  </si>
  <si>
    <t>FTA</t>
  </si>
  <si>
    <t>Failure to Appear to court hearing with Bench Warrant Issued</t>
  </si>
  <si>
    <t>Held</t>
  </si>
  <si>
    <t>A hearing that actually takes place</t>
  </si>
  <si>
    <t>A hearing that is not held</t>
  </si>
  <si>
    <t>Other hearing statuses</t>
  </si>
  <si>
    <t>Rescheduled</t>
  </si>
  <si>
    <t>Court date is rescheduled to another day</t>
  </si>
  <si>
    <t>Scheduled</t>
  </si>
  <si>
    <t>Court date is set</t>
  </si>
  <si>
    <t>Vacated</t>
  </si>
  <si>
    <t>Court date is vacated, deleted, or otherwise removed</t>
  </si>
  <si>
    <t>Arraignment</t>
  </si>
  <si>
    <t>Arraignment hearing</t>
  </si>
  <si>
    <t>Case Management</t>
  </si>
  <si>
    <t>Case management conference</t>
  </si>
  <si>
    <t>Jurisdictional</t>
  </si>
  <si>
    <t>Jurisdictional Hearing</t>
  </si>
  <si>
    <t>Long Cause Trial</t>
  </si>
  <si>
    <t>Other hearing</t>
  </si>
  <si>
    <t>Pre Trial</t>
  </si>
  <si>
    <t>Pre trial conference</t>
  </si>
  <si>
    <t>Preliminary</t>
  </si>
  <si>
    <t>Preliminary Hearing</t>
  </si>
  <si>
    <t>Probation Violation</t>
  </si>
  <si>
    <t>Review</t>
  </si>
  <si>
    <t>Review hearings</t>
  </si>
  <si>
    <t>RFO</t>
  </si>
  <si>
    <t>Request for Order Hearing (formerly OSC)</t>
  </si>
  <si>
    <t>Sentencing</t>
  </si>
  <si>
    <t>Sentencing hearing</t>
  </si>
  <si>
    <t>Settlement</t>
  </si>
  <si>
    <t>Settlement Conference</t>
  </si>
  <si>
    <t>Short Cause Trial</t>
  </si>
  <si>
    <t>Trial</t>
  </si>
  <si>
    <t>Court Trial, Jury Trial</t>
  </si>
  <si>
    <t>Juror_Available_Category</t>
  </si>
  <si>
    <t>Never Assigned</t>
  </si>
  <si>
    <t>Jurors who completed their service, but were not assigned to a jury panel and sent to a courtroom for jury selection; the jurors remained in the assembly room until dismissed</t>
  </si>
  <si>
    <t>Not Reached</t>
  </si>
  <si>
    <t>Jurors who were assigned to a courtroom and attended jury selection, but not questioned or needed to impanel a jury, when a jury was sworn</t>
  </si>
  <si>
    <t>Questioned and Released</t>
  </si>
  <si>
    <t>Jurors excused by peremptory challenge, challenge for cause, or hardship, when a jury was sworn</t>
  </si>
  <si>
    <t>Sworn</t>
  </si>
  <si>
    <t>Jurors impaneled to serve on a jury as a sworn juror or alternate, when a jury was sworn</t>
  </si>
  <si>
    <t>Told Not to Report</t>
  </si>
  <si>
    <t>Juror who was qualified and available for jury service on the date summoned and was told not to report for service and completed his service on call or telephone standby</t>
  </si>
  <si>
    <t>Convicted Felon</t>
  </si>
  <si>
    <t>Current Juror</t>
  </si>
  <si>
    <t>Deceased</t>
  </si>
  <si>
    <t>Non-Californian</t>
  </si>
  <si>
    <t>Non-citizen</t>
  </si>
  <si>
    <t>Non-county Resident</t>
  </si>
  <si>
    <t>Non-English Speaker</t>
  </si>
  <si>
    <t>Not Disqualified</t>
  </si>
  <si>
    <t>Juror was not disqualified</t>
  </si>
  <si>
    <t>Juror was dissqualified for another reason</t>
  </si>
  <si>
    <t>Peace Officer</t>
  </si>
  <si>
    <t>Subject of Conservatorship</t>
  </si>
  <si>
    <t>Under Age</t>
  </si>
  <si>
    <t>Care Provider</t>
  </si>
  <si>
    <t>Disability or Impairment</t>
  </si>
  <si>
    <t>Financial Hardship</t>
  </si>
  <si>
    <t>Not Excused</t>
  </si>
  <si>
    <t>Juror was not excused</t>
  </si>
  <si>
    <t>Juror was excused for another reason</t>
  </si>
  <si>
    <t>Previous 12 Month Service</t>
  </si>
  <si>
    <t>Transportation</t>
  </si>
  <si>
    <t>Not Exempt</t>
  </si>
  <si>
    <t>Juror was not exempt</t>
  </si>
  <si>
    <t>Juror was exempt for another reason</t>
  </si>
  <si>
    <t>Juror_Not_Available_Category</t>
  </si>
  <si>
    <t>Disqualified</t>
  </si>
  <si>
    <t>Juror was disqualified from service</t>
  </si>
  <si>
    <t>Excused</t>
  </si>
  <si>
    <t>Juror was excused from service</t>
  </si>
  <si>
    <t>Exempt</t>
  </si>
  <si>
    <t>Juror was exempt from service: Deceased juror or prospective juror who was an ineligible peace officer</t>
  </si>
  <si>
    <t>Juror failed to appear (FTA) for his summons or did not respond</t>
  </si>
  <si>
    <t>Postponed Out</t>
  </si>
  <si>
    <t>Juror who postponed his service out of the relevant period</t>
  </si>
  <si>
    <t>Undeliverable</t>
  </si>
  <si>
    <t>Juror summons was returned by the post office as undeliverable</t>
  </si>
  <si>
    <t>Not Postponed</t>
  </si>
  <si>
    <t>Not postponed</t>
  </si>
  <si>
    <t>Challenge for Cause</t>
  </si>
  <si>
    <t>Defendant Peremptory Challenge</t>
  </si>
  <si>
    <t>Hardship</t>
  </si>
  <si>
    <t>Not Reached for Questions</t>
  </si>
  <si>
    <t>Not Released</t>
  </si>
  <si>
    <t>Peremptory Challenge</t>
  </si>
  <si>
    <t>Plaintiff Peremptory Challenge</t>
  </si>
  <si>
    <t>Juror_Summons_Category</t>
  </si>
  <si>
    <t>Postponed In</t>
  </si>
  <si>
    <t>Juror was summoned and postponed from a previous measurement time period who are required to serve during this time period</t>
  </si>
  <si>
    <t>Summoned</t>
  </si>
  <si>
    <t>Juror was summoned to serve in this time period (and was not postponed in)</t>
  </si>
  <si>
    <t>English</t>
  </si>
  <si>
    <t>Spanish</t>
  </si>
  <si>
    <t>Alternate Defender</t>
  </si>
  <si>
    <t>Appellant</t>
  </si>
  <si>
    <t>Attorney</t>
  </si>
  <si>
    <t>Counsel</t>
  </si>
  <si>
    <t>Defendant</t>
  </si>
  <si>
    <t>Father</t>
  </si>
  <si>
    <t>Interpreter</t>
  </si>
  <si>
    <t>Judicial Officer</t>
  </si>
  <si>
    <t>Minor Child</t>
  </si>
  <si>
    <t>Mother</t>
  </si>
  <si>
    <t>Objector</t>
  </si>
  <si>
    <t>Parent</t>
  </si>
  <si>
    <t>Petitioner</t>
  </si>
  <si>
    <t>Plaintiff</t>
  </si>
  <si>
    <t>Prosecutor</t>
  </si>
  <si>
    <t>Public Defender</t>
  </si>
  <si>
    <t>Respondent</t>
  </si>
  <si>
    <t>Guilty</t>
  </si>
  <si>
    <t>Guilty plea</t>
  </si>
  <si>
    <t>Nolo Contendere</t>
  </si>
  <si>
    <t>No contest</t>
  </si>
  <si>
    <t>Not Guilty</t>
  </si>
  <si>
    <t>Not guilty plea</t>
  </si>
  <si>
    <t>Other plea types</t>
  </si>
  <si>
    <t>Person released on bail or bond</t>
  </si>
  <si>
    <t>Case Disposed</t>
  </si>
  <si>
    <t>Case was disposed or da declined to file before pretrial release possible</t>
  </si>
  <si>
    <t>Unknown reason for pretrial ineligibility</t>
  </si>
  <si>
    <t>Person cite and released from jail without monitoring</t>
  </si>
  <si>
    <t>Detain</t>
  </si>
  <si>
    <t>Person not released pretrial</t>
  </si>
  <si>
    <t>Person released or with monitoring</t>
  </si>
  <si>
    <t>Unknown pretrial release type</t>
  </si>
  <si>
    <t>Person released or without monitoring</t>
  </si>
  <si>
    <t>Not Tracked</t>
  </si>
  <si>
    <t>Not tracked by pretrial services</t>
  </si>
  <si>
    <t>Other/Unknown</t>
  </si>
  <si>
    <t>Successful</t>
  </si>
  <si>
    <t>Unsuccessful</t>
  </si>
  <si>
    <t>Abscond</t>
  </si>
  <si>
    <t>Failure to Appear to court hearing</t>
  </si>
  <si>
    <t>New Crime</t>
  </si>
  <si>
    <t>Technical Violation</t>
  </si>
  <si>
    <t>All Others</t>
  </si>
  <si>
    <t>American Indian</t>
  </si>
  <si>
    <t>Asian Indian</t>
  </si>
  <si>
    <t>Black</t>
  </si>
  <si>
    <t>Cambodian</t>
  </si>
  <si>
    <t>Chinese</t>
  </si>
  <si>
    <t>Filipino</t>
  </si>
  <si>
    <t>Guamanian</t>
  </si>
  <si>
    <t>Hawaiian</t>
  </si>
  <si>
    <t>Japanese</t>
  </si>
  <si>
    <t>Korean</t>
  </si>
  <si>
    <t>Laotian</t>
  </si>
  <si>
    <t>Other Asian</t>
  </si>
  <si>
    <t>Pacific Islander</t>
  </si>
  <si>
    <t>Samoan</t>
  </si>
  <si>
    <t>Vietnamese</t>
  </si>
  <si>
    <t>White</t>
  </si>
  <si>
    <t>NA</t>
  </si>
  <si>
    <t>Not applicable</t>
  </si>
  <si>
    <t>Sheriff</t>
  </si>
  <si>
    <t>Release with monitoring decided by judge.</t>
  </si>
  <si>
    <t>Release without monitoring decided by judge</t>
  </si>
  <si>
    <t>Not released recommended by pretrial services</t>
  </si>
  <si>
    <t>Person is ineligible or unable to be released (frequently bailed out before recommendation)</t>
  </si>
  <si>
    <t>Release with monitoring recommended by pretrial services</t>
  </si>
  <si>
    <t>Unknown or no release recommendation by pretrial services</t>
  </si>
  <si>
    <t>Release without monitoring recommended by pretrial services</t>
  </si>
  <si>
    <t>Party represented by attorney</t>
  </si>
  <si>
    <t>Court Appointed</t>
  </si>
  <si>
    <t>Party represented by Court Appointed attourney</t>
  </si>
  <si>
    <t xml:space="preserve">Party has a role that will not be represented </t>
  </si>
  <si>
    <t>Other representation statuses</t>
  </si>
  <si>
    <t>Pro Per</t>
  </si>
  <si>
    <t>Part is self-represented</t>
  </si>
  <si>
    <t>Party represented by public defender</t>
  </si>
  <si>
    <t>Fine</t>
  </si>
  <si>
    <t>Any fine ordered on a case</t>
  </si>
  <si>
    <t>Any other sentence condition</t>
  </si>
  <si>
    <t>Sentence includes a prison term</t>
  </si>
  <si>
    <t>Probation</t>
  </si>
  <si>
    <t xml:space="preserve">Probation </t>
  </si>
  <si>
    <t>Female</t>
  </si>
  <si>
    <t>Female, woman, etc.</t>
  </si>
  <si>
    <t>Male</t>
  </si>
  <si>
    <t>Male, man, etc.</t>
  </si>
  <si>
    <t>All others and uknown genders.</t>
  </si>
  <si>
    <t>After Court Trial</t>
  </si>
  <si>
    <t>After Hearing</t>
  </si>
  <si>
    <t>After Jurisdictionarl Hearing</t>
  </si>
  <si>
    <t>After Jury Trial</t>
  </si>
  <si>
    <t>After Preliminary Hearing</t>
  </si>
  <si>
    <t>After Trial by Declaration</t>
  </si>
  <si>
    <t>Before Hearing</t>
  </si>
  <si>
    <t>Before Jurisdictional Hearing</t>
  </si>
  <si>
    <t>Before Preliminary Hearing</t>
  </si>
  <si>
    <t>All others and unknowns</t>
  </si>
  <si>
    <t>ORAS</t>
  </si>
  <si>
    <t>Ohio Risk Assessment System - Pretrial Assessment Instrument</t>
  </si>
  <si>
    <t>Name of other Tool</t>
  </si>
  <si>
    <t>PSA</t>
  </si>
  <si>
    <t>Public Safety Assessment</t>
  </si>
  <si>
    <t>VPRAI</t>
  </si>
  <si>
    <t>Virginia Pretrial Risk Assessment Instrument</t>
  </si>
  <si>
    <t>VPRAIR</t>
  </si>
  <si>
    <t>Virginia Pretrial Risk Assessment Instrument - Revised</t>
  </si>
  <si>
    <t>Failure to Appear</t>
  </si>
  <si>
    <t>Post Disposition Revocation</t>
  </si>
  <si>
    <t>Any post disposition revocation</t>
  </si>
  <si>
    <t>Failure to Comply with Pretrial Services</t>
  </si>
  <si>
    <t>Issued</t>
  </si>
  <si>
    <t>Ordered</t>
  </si>
  <si>
    <t>Quashed</t>
  </si>
  <si>
    <t>Recalled</t>
  </si>
  <si>
    <t>Served</t>
  </si>
  <si>
    <t>Withdrawn</t>
  </si>
  <si>
    <t>Arrest</t>
  </si>
  <si>
    <t>Bench</t>
  </si>
  <si>
    <t>For any column, a value of NULL means "Unknown"; if the Data Element is not present in the source data, use Null rather than a default value.</t>
  </si>
  <si>
    <t>For a BINARY column, 1 is used to mean "Yes" or "True". 0 is used to mean "No" or "False".</t>
  </si>
  <si>
    <t>Partial submissions should indicate if an existing record from a previous submission is Updated or Deleted</t>
  </si>
  <si>
    <t xml:space="preserve">The Operation Type column is necessary for entities including a partial set of data with each submission. These columns may be left NULL for entities providing a complete historical data dump. </t>
  </si>
  <si>
    <t xml:space="preserve">For agencies  submitting a full extract of data - all standard files for that agency must be present in the ADLS to be ingested into Snowflake. </t>
  </si>
  <si>
    <t xml:space="preserve">File names must align with tab names in this data dictionary file. </t>
  </si>
  <si>
    <t xml:space="preserve">ETL process will ingest files placed in ADLS, and remove files after ingesting. If files are unable to be processed they will remain in ADLS until an updated file without the issues is uploaded. </t>
  </si>
  <si>
    <r>
      <t xml:space="preserve">Row of JBSIS report that this event type is reported on
</t>
    </r>
    <r>
      <rPr>
        <b/>
        <sz val="11"/>
        <color theme="1"/>
        <rFont val="Calibri"/>
        <family val="2"/>
        <scheme val="minor"/>
      </rPr>
      <t>Special Case:</t>
    </r>
    <r>
      <rPr>
        <i/>
        <sz val="11"/>
        <color theme="1"/>
        <rFont val="Calibri"/>
        <family val="2"/>
        <scheme val="minor"/>
      </rPr>
      <t xml:space="preserve"> Please map interim dispositions (Held to Answer or Preliminary Hearing Waived) events as Row 3150.  This will not be reported on that row number, but will be used to help calculate aging rows.</t>
    </r>
  </si>
  <si>
    <r>
      <t xml:space="preserve">Added Jury Management System Elements
</t>
    </r>
    <r>
      <rPr>
        <u/>
        <sz val="11"/>
        <color theme="1"/>
        <rFont val="Calibri (Body)"/>
      </rPr>
      <t xml:space="preserve">Changes Made Impacting JBSIS Submissions
</t>
    </r>
    <r>
      <rPr>
        <sz val="10"/>
        <color theme="1"/>
        <rFont val="Calibri (Body)"/>
      </rPr>
      <t xml:space="preserve">Updated file names on </t>
    </r>
    <r>
      <rPr>
        <b/>
        <sz val="10"/>
        <color theme="1"/>
        <rFont val="Calibri (Body)"/>
      </rPr>
      <t>Court_JBSIS Appellate Mappings</t>
    </r>
    <r>
      <rPr>
        <sz val="10"/>
        <color theme="1"/>
        <rFont val="Calibri (Body)"/>
      </rPr>
      <t xml:space="preserve"> tab to match files names on Data File Names.</t>
    </r>
    <r>
      <rPr>
        <u/>
        <sz val="11"/>
        <color theme="1"/>
        <rFont val="Calibri (Body)"/>
      </rPr>
      <t xml:space="preserve">
</t>
    </r>
    <r>
      <rPr>
        <sz val="10"/>
        <color theme="1"/>
        <rFont val="Calibri (Body)"/>
      </rPr>
      <t xml:space="preserve">Added values of Mental Health and Small Claims to the Litigation_Type column on the </t>
    </r>
    <r>
      <rPr>
        <b/>
        <sz val="10"/>
        <color theme="1"/>
        <rFont val="Calibri (Body)"/>
      </rPr>
      <t>Reference Codes</t>
    </r>
    <r>
      <rPr>
        <sz val="10"/>
        <color theme="1"/>
        <rFont val="Calibri (Body)"/>
      </rPr>
      <t xml:space="preserve"> sheet.
Added special note for submitting Interim Dispositions to </t>
    </r>
    <r>
      <rPr>
        <b/>
        <sz val="10"/>
        <color theme="1"/>
        <rFont val="Calibri (Body)"/>
      </rPr>
      <t xml:space="preserve">JBSIS_Criminal_Event_Type_Mapping </t>
    </r>
    <r>
      <rPr>
        <sz val="10"/>
        <color theme="1"/>
        <rFont val="Calibri (Body)"/>
      </rPr>
      <t xml:space="preserve">for calculating aging on the </t>
    </r>
    <r>
      <rPr>
        <b/>
        <sz val="10"/>
        <color theme="1"/>
        <rFont val="Calibri (Body)"/>
      </rPr>
      <t xml:space="preserve">Court_JBSIS  Criminal Mappings </t>
    </r>
    <r>
      <rPr>
        <sz val="10"/>
        <color theme="1"/>
        <rFont val="Calibri (Body)"/>
      </rPr>
      <t>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</si>
</sst>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theme="2" tint="-0.499984740745262"/>
      <name val="Calibri"/>
      <family val="2"/>
      <scheme val="minor"/>
    </font>
    <font>
      <sz val="11"/>
      <name val="Calibri"/>
      <family val="2"/>
      <scheme val="minor"/>
    </font>
    <font>
      <sz val="11"/>
      <color rgb="FF000000"/>
      <name val="Calibri"/>
      <family val="2"/>
      <scheme val="minor"/>
    </font>
    <font>
      <sz val="14"/>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9" tint="0.39997558519241921"/>
      <name val="Calibri"/>
      <family val="2"/>
      <scheme val="minor"/>
    </font>
    <font>
      <sz val="11"/>
      <color rgb="FFFF0000"/>
      <name val="Calibri"/>
      <family val="2"/>
      <scheme val="minor"/>
    </font>
    <font>
      <sz val="11"/>
      <color rgb="FFFFFF00"/>
      <name val="Calibri"/>
      <family val="2"/>
      <scheme val="minor"/>
    </font>
    <font>
      <u/>
      <sz val="11"/>
      <color theme="1"/>
      <name val="Calibri (Body)"/>
    </font>
    <font>
      <b/>
      <sz val="11"/>
      <color theme="1"/>
      <name val="Calibri (Body)"/>
    </font>
    <font>
      <sz val="11"/>
      <color theme="1"/>
      <name val="Calibri (Body)"/>
    </font>
    <font>
      <u/>
      <sz val="13"/>
      <color theme="1"/>
      <name val="Calibri"/>
      <family val="2"/>
      <scheme val="minor"/>
    </font>
    <font>
      <u/>
      <sz val="11"/>
      <color theme="10"/>
      <name val="Calibri"/>
      <family val="2"/>
      <scheme val="minor"/>
    </font>
    <font>
      <sz val="20"/>
      <color theme="1"/>
      <name val="Calibri"/>
      <family val="2"/>
      <scheme val="minor"/>
    </font>
    <font>
      <sz val="20"/>
      <name val="Calibri"/>
      <family val="2"/>
      <scheme val="minor"/>
    </font>
    <font>
      <sz val="20"/>
      <color theme="8" tint="0.39997558519241921"/>
      <name val="Calibri"/>
      <family val="2"/>
      <scheme val="minor"/>
    </font>
    <font>
      <sz val="20"/>
      <color rgb="FFFF0000"/>
      <name val="Calibri"/>
      <family val="2"/>
      <scheme val="minor"/>
    </font>
    <font>
      <sz val="20"/>
      <color theme="2" tint="-0.499984740745262"/>
      <name val="Calibri"/>
      <family val="2"/>
      <scheme val="minor"/>
    </font>
    <font>
      <sz val="20"/>
      <color theme="5" tint="0.39997558519241921"/>
      <name val="Calibri"/>
      <family val="2"/>
      <scheme val="minor"/>
    </font>
    <font>
      <sz val="11"/>
      <color rgb="FFCC66FF"/>
      <name val="Calibri"/>
      <family val="2"/>
      <scheme val="minor"/>
    </font>
    <font>
      <u/>
      <sz val="13"/>
      <color rgb="FF000000"/>
      <name val="Calibri"/>
      <family val="2"/>
    </font>
    <font>
      <b/>
      <sz val="11"/>
      <color rgb="FF000000"/>
      <name val="Calibri"/>
      <family val="2"/>
    </font>
    <font>
      <sz val="11"/>
      <color rgb="FF000000"/>
      <name val="Calibri"/>
      <family val="2"/>
    </font>
    <font>
      <u/>
      <sz val="11"/>
      <color rgb="FF000000"/>
      <name val="Calibri"/>
      <family val="2"/>
    </font>
    <font>
      <u/>
      <sz val="11"/>
      <color theme="1"/>
      <name val="Calibri"/>
      <family val="2"/>
      <scheme val="minor"/>
    </font>
    <font>
      <b/>
      <u/>
      <sz val="11"/>
      <color theme="1"/>
      <name val="Calibri (Body)"/>
    </font>
    <font>
      <b/>
      <sz val="10"/>
      <color theme="1"/>
      <name val="Calibri (Body)"/>
    </font>
    <font>
      <sz val="10"/>
      <color theme="1"/>
      <name val="Calibri (Body)"/>
    </font>
    <font>
      <i/>
      <sz val="11"/>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C6E0B4"/>
        <bgColor indexed="64"/>
      </patternFill>
    </fill>
    <fill>
      <patternFill patternType="solid">
        <fgColor theme="5"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0B4"/>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rgb="FF000000"/>
      </patternFill>
    </fill>
    <fill>
      <patternFill patternType="solid">
        <fgColor theme="9" tint="0.79998168889431442"/>
        <bgColor indexed="64"/>
      </patternFill>
    </fill>
    <fill>
      <patternFill patternType="solid">
        <fgColor rgb="FFCC66FF"/>
        <bgColor indexed="64"/>
      </patternFill>
    </fill>
    <fill>
      <patternFill patternType="solid">
        <fgColor theme="2" tint="-9.9978637043366805E-2"/>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07">
    <xf numFmtId="0" fontId="0" fillId="0" borderId="0" xfId="0"/>
    <xf numFmtId="0" fontId="0" fillId="2" borderId="0" xfId="0" applyFill="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49" fontId="0" fillId="0" borderId="0" xfId="0" applyNumberFormat="1"/>
    <xf numFmtId="0" fontId="0" fillId="3" borderId="0" xfId="0" applyFill="1" applyAlignment="1">
      <alignment horizontal="left" vertical="center"/>
    </xf>
    <xf numFmtId="0" fontId="0" fillId="3" borderId="0" xfId="0" applyFill="1" applyAlignment="1">
      <alignment horizontal="left" vertical="center" wrapText="1"/>
    </xf>
    <xf numFmtId="0" fontId="3" fillId="0" borderId="0" xfId="0" applyFont="1" applyAlignment="1">
      <alignment horizontal="left" vertical="center"/>
    </xf>
    <xf numFmtId="0" fontId="3" fillId="4" borderId="0" xfId="0" applyFont="1" applyFill="1" applyAlignment="1">
      <alignment horizontal="left" vertical="center"/>
    </xf>
    <xf numFmtId="0" fontId="3" fillId="0" borderId="0" xfId="0" applyFont="1" applyAlignment="1">
      <alignment horizontal="left" vertical="center" wrapText="1"/>
    </xf>
    <xf numFmtId="0" fontId="3" fillId="2" borderId="0" xfId="0" applyFont="1" applyFill="1" applyAlignment="1">
      <alignment horizontal="left" vertical="center"/>
    </xf>
    <xf numFmtId="49" fontId="0" fillId="2" borderId="1" xfId="0" applyNumberFormat="1" applyFill="1" applyBorder="1"/>
    <xf numFmtId="0" fontId="0" fillId="2" borderId="1" xfId="0" applyFill="1" applyBorder="1"/>
    <xf numFmtId="0" fontId="4" fillId="2" borderId="0" xfId="0" applyFont="1" applyFill="1"/>
    <xf numFmtId="0" fontId="4" fillId="0" borderId="0" xfId="0" applyFont="1"/>
    <xf numFmtId="0" fontId="6" fillId="6" borderId="0" xfId="0" applyFont="1" applyFill="1"/>
    <xf numFmtId="0" fontId="2" fillId="0" borderId="0" xfId="0" applyFont="1" applyAlignment="1">
      <alignment wrapText="1"/>
    </xf>
    <xf numFmtId="0" fontId="1" fillId="0" borderId="0" xfId="0" applyFont="1"/>
    <xf numFmtId="0" fontId="2" fillId="0" borderId="0" xfId="0" applyFont="1"/>
    <xf numFmtId="0" fontId="1" fillId="0" borderId="0" xfId="0" applyFont="1" applyAlignment="1">
      <alignment horizontal="left" vertical="center" wrapText="1"/>
    </xf>
    <xf numFmtId="0" fontId="1" fillId="0" borderId="0" xfId="0" applyFont="1" applyAlignment="1">
      <alignment horizontal="left" vertical="center"/>
    </xf>
    <xf numFmtId="0" fontId="2" fillId="8" borderId="0" xfId="0" applyFont="1" applyFill="1" applyAlignment="1">
      <alignment wrapText="1"/>
    </xf>
    <xf numFmtId="0" fontId="0" fillId="0" borderId="0" xfId="0" applyAlignment="1">
      <alignment wrapText="1"/>
    </xf>
    <xf numFmtId="49" fontId="4" fillId="2" borderId="0" xfId="0" applyNumberFormat="1" applyFont="1" applyFill="1"/>
    <xf numFmtId="14" fontId="0" fillId="0" borderId="0" xfId="0" applyNumberFormat="1"/>
    <xf numFmtId="14" fontId="4" fillId="2" borderId="0" xfId="0" applyNumberFormat="1" applyFont="1" applyFill="1"/>
    <xf numFmtId="14" fontId="0" fillId="2" borderId="1" xfId="0" applyNumberFormat="1" applyFill="1" applyBorder="1"/>
    <xf numFmtId="0" fontId="8" fillId="8" borderId="0" xfId="0" applyFont="1" applyFill="1"/>
    <xf numFmtId="0" fontId="8" fillId="8" borderId="0" xfId="0" applyFont="1" applyFill="1" applyAlignment="1">
      <alignment wrapText="1"/>
    </xf>
    <xf numFmtId="0" fontId="9" fillId="0" borderId="0" xfId="0" applyFont="1" applyAlignment="1">
      <alignment horizontal="left" vertical="center"/>
    </xf>
    <xf numFmtId="0" fontId="9" fillId="0" borderId="0" xfId="0" applyFont="1"/>
    <xf numFmtId="0" fontId="9" fillId="0" borderId="0" xfId="0" applyFont="1" applyAlignment="1">
      <alignment horizontal="left" vertical="center" wrapText="1"/>
    </xf>
    <xf numFmtId="0" fontId="0" fillId="2" borderId="0" xfId="0" applyFill="1" applyAlignment="1">
      <alignment horizontal="left"/>
    </xf>
    <xf numFmtId="0" fontId="0" fillId="0" borderId="0" xfId="0" applyAlignment="1">
      <alignment horizontal="left"/>
    </xf>
    <xf numFmtId="0" fontId="9" fillId="0" borderId="0" xfId="0" applyFont="1" applyAlignment="1">
      <alignment vertical="center" wrapText="1"/>
    </xf>
    <xf numFmtId="0" fontId="3" fillId="0" borderId="0" xfId="0" applyFont="1"/>
    <xf numFmtId="0" fontId="9" fillId="0" borderId="0" xfId="0" applyFont="1" applyAlignment="1">
      <alignment horizontal="left"/>
    </xf>
    <xf numFmtId="0" fontId="0" fillId="2" borderId="0" xfId="0" applyFill="1"/>
    <xf numFmtId="0" fontId="2" fillId="2" borderId="0" xfId="0" applyFont="1" applyFill="1"/>
    <xf numFmtId="0" fontId="2" fillId="2" borderId="0" xfId="0" applyFont="1" applyFill="1" applyAlignment="1">
      <alignment wrapText="1"/>
    </xf>
    <xf numFmtId="0" fontId="10" fillId="2" borderId="0" xfId="0" applyFont="1" applyFill="1"/>
    <xf numFmtId="0" fontId="10" fillId="2" borderId="0" xfId="0" applyFont="1" applyFill="1" applyAlignment="1">
      <alignment wrapText="1"/>
    </xf>
    <xf numFmtId="0" fontId="0" fillId="0" borderId="0" xfId="0" applyAlignment="1">
      <alignment vertical="center"/>
    </xf>
    <xf numFmtId="0" fontId="3" fillId="9" borderId="0" xfId="0" applyFont="1" applyFill="1" applyAlignment="1">
      <alignment horizontal="left" vertical="center"/>
    </xf>
    <xf numFmtId="0" fontId="3" fillId="9" borderId="0" xfId="0" applyFont="1" applyFill="1" applyAlignment="1">
      <alignment horizontal="left" vertical="center" wrapText="1"/>
    </xf>
    <xf numFmtId="0" fontId="0" fillId="11" borderId="0" xfId="0" applyFill="1" applyAlignment="1">
      <alignment horizontal="left"/>
    </xf>
    <xf numFmtId="0" fontId="0" fillId="11" borderId="0" xfId="0" applyFill="1" applyAlignment="1">
      <alignment horizontal="left" vertical="center"/>
    </xf>
    <xf numFmtId="0" fontId="0" fillId="12" borderId="0" xfId="0" applyFill="1"/>
    <xf numFmtId="0" fontId="0" fillId="12" borderId="0" xfId="0" applyFill="1" applyAlignment="1">
      <alignment horizontal="left" vertical="center"/>
    </xf>
    <xf numFmtId="0" fontId="0" fillId="12" borderId="0" xfId="0" applyFill="1" applyAlignment="1">
      <alignment horizontal="left" vertical="center" wrapText="1"/>
    </xf>
    <xf numFmtId="0" fontId="3" fillId="12" borderId="0" xfId="0" applyFont="1" applyFill="1" applyAlignment="1">
      <alignment horizontal="left" vertical="center"/>
    </xf>
    <xf numFmtId="0" fontId="0" fillId="12" borderId="0" xfId="0" applyFill="1" applyAlignment="1">
      <alignment horizontal="left"/>
    </xf>
    <xf numFmtId="0" fontId="0" fillId="10" borderId="0" xfId="0" applyFill="1" applyAlignment="1">
      <alignment horizontal="left" vertical="center"/>
    </xf>
    <xf numFmtId="0" fontId="0" fillId="10" borderId="0" xfId="0" applyFill="1" applyAlignment="1">
      <alignment horizontal="left"/>
    </xf>
    <xf numFmtId="0" fontId="0" fillId="10" borderId="0" xfId="0" applyFill="1"/>
    <xf numFmtId="0" fontId="2" fillId="8" borderId="0" xfId="0" applyFont="1" applyFill="1"/>
    <xf numFmtId="0" fontId="0" fillId="0" borderId="0" xfId="0" applyAlignment="1">
      <alignment vertical="center" wrapText="1"/>
    </xf>
    <xf numFmtId="0" fontId="3" fillId="10" borderId="0" xfId="0" applyFont="1" applyFill="1" applyAlignment="1">
      <alignment horizontal="left" vertical="center"/>
    </xf>
    <xf numFmtId="0" fontId="0" fillId="10" borderId="0" xfId="0" applyFill="1" applyAlignment="1">
      <alignment horizontal="left" vertical="center" wrapText="1"/>
    </xf>
    <xf numFmtId="0" fontId="3" fillId="13" borderId="0" xfId="0" applyFont="1" applyFill="1" applyAlignment="1">
      <alignment horizontal="left" vertical="center"/>
    </xf>
    <xf numFmtId="0" fontId="3" fillId="13" borderId="0" xfId="0" applyFont="1" applyFill="1" applyAlignment="1">
      <alignment horizontal="left" vertical="center" wrapText="1"/>
    </xf>
    <xf numFmtId="0" fontId="0" fillId="2" borderId="0" xfId="0" applyFill="1" applyAlignment="1">
      <alignment horizontal="left" vertical="center" wrapText="1"/>
    </xf>
    <xf numFmtId="0" fontId="15" fillId="0" borderId="0" xfId="1"/>
    <xf numFmtId="0" fontId="5" fillId="10" borderId="0" xfId="0" applyFont="1" applyFill="1"/>
    <xf numFmtId="0" fontId="7" fillId="10" borderId="0" xfId="0" applyFont="1" applyFill="1"/>
    <xf numFmtId="0" fontId="7" fillId="10" borderId="0" xfId="0" applyFont="1" applyFill="1" applyAlignment="1">
      <alignment wrapText="1"/>
    </xf>
    <xf numFmtId="0" fontId="1" fillId="10" borderId="0" xfId="0" applyFont="1" applyFill="1"/>
    <xf numFmtId="0" fontId="15" fillId="0" borderId="0" xfId="1" applyFill="1"/>
    <xf numFmtId="0" fontId="15" fillId="0" borderId="0" xfId="1" applyFill="1" applyAlignment="1">
      <alignment horizontal="left"/>
    </xf>
    <xf numFmtId="0" fontId="15" fillId="0" borderId="0" xfId="1" applyFill="1" applyAlignment="1">
      <alignment horizontal="left" vertical="center"/>
    </xf>
    <xf numFmtId="0" fontId="16" fillId="7" borderId="0" xfId="0" applyFont="1" applyFill="1"/>
    <xf numFmtId="0" fontId="17" fillId="7" borderId="0" xfId="0" applyFont="1" applyFill="1"/>
    <xf numFmtId="0" fontId="17" fillId="7" borderId="0" xfId="0" applyFont="1" applyFill="1" applyAlignment="1">
      <alignment wrapText="1"/>
    </xf>
    <xf numFmtId="0" fontId="18" fillId="7" borderId="0" xfId="0" applyFont="1" applyFill="1"/>
    <xf numFmtId="0" fontId="18" fillId="7" borderId="0" xfId="0" applyFont="1" applyFill="1" applyAlignment="1">
      <alignment wrapText="1"/>
    </xf>
    <xf numFmtId="0" fontId="19" fillId="0" borderId="0" xfId="0" applyFont="1"/>
    <xf numFmtId="0" fontId="20" fillId="0" borderId="0" xfId="0" applyFont="1"/>
    <xf numFmtId="0" fontId="16" fillId="5" borderId="0" xfId="0" applyFont="1" applyFill="1"/>
    <xf numFmtId="0" fontId="17" fillId="5" borderId="0" xfId="0" applyFont="1" applyFill="1"/>
    <xf numFmtId="0" fontId="17" fillId="5" borderId="0" xfId="0" applyFont="1" applyFill="1" applyAlignment="1">
      <alignment wrapText="1"/>
    </xf>
    <xf numFmtId="0" fontId="21" fillId="5" borderId="0" xfId="0" applyFont="1" applyFill="1"/>
    <xf numFmtId="0" fontId="21" fillId="5" borderId="0" xfId="0" applyFont="1" applyFill="1" applyAlignment="1">
      <alignment wrapText="1"/>
    </xf>
    <xf numFmtId="0" fontId="16" fillId="8" borderId="0" xfId="0" applyFont="1" applyFill="1"/>
    <xf numFmtId="0" fontId="16" fillId="2" borderId="0" xfId="0" applyFont="1" applyFill="1"/>
    <xf numFmtId="0" fontId="2" fillId="2" borderId="0" xfId="0" applyFont="1" applyFill="1" applyAlignment="1">
      <alignment horizontal="center" wrapText="1"/>
    </xf>
    <xf numFmtId="0" fontId="16" fillId="14" borderId="0" xfId="0" applyFont="1" applyFill="1"/>
    <xf numFmtId="0" fontId="2" fillId="14" borderId="0" xfId="0" applyFont="1" applyFill="1"/>
    <xf numFmtId="0" fontId="2" fillId="14" borderId="0" xfId="0" applyFont="1" applyFill="1" applyAlignment="1">
      <alignment wrapText="1"/>
    </xf>
    <xf numFmtId="0" fontId="8" fillId="14" borderId="0" xfId="0" applyFont="1" applyFill="1"/>
    <xf numFmtId="0" fontId="8" fillId="14" borderId="0" xfId="0" applyFont="1" applyFill="1" applyAlignment="1">
      <alignment wrapText="1"/>
    </xf>
    <xf numFmtId="0" fontId="9" fillId="14" borderId="0" xfId="0" applyFont="1" applyFill="1"/>
    <xf numFmtId="0" fontId="1" fillId="14" borderId="0" xfId="0" applyFont="1" applyFill="1"/>
    <xf numFmtId="0" fontId="16" fillId="15" borderId="0" xfId="0" applyFont="1" applyFill="1"/>
    <xf numFmtId="0" fontId="2" fillId="15" borderId="0" xfId="0" applyFont="1" applyFill="1"/>
    <xf numFmtId="0" fontId="2" fillId="15" borderId="0" xfId="0" applyFont="1" applyFill="1" applyAlignment="1">
      <alignment wrapText="1"/>
    </xf>
    <xf numFmtId="0" fontId="10" fillId="15" borderId="0" xfId="0" applyFont="1" applyFill="1"/>
    <xf numFmtId="0" fontId="10" fillId="15" borderId="0" xfId="0" applyFont="1" applyFill="1" applyAlignment="1">
      <alignment wrapText="1"/>
    </xf>
    <xf numFmtId="0" fontId="0" fillId="15" borderId="0" xfId="0" applyFill="1"/>
    <xf numFmtId="0" fontId="22" fillId="15" borderId="0" xfId="0" applyFont="1" applyFill="1"/>
    <xf numFmtId="0" fontId="0" fillId="16" borderId="0" xfId="0" applyFill="1" applyAlignment="1">
      <alignment horizontal="left" vertical="center"/>
    </xf>
    <xf numFmtId="0" fontId="25" fillId="0" borderId="0" xfId="0" applyFont="1" applyAlignment="1">
      <alignment vertical="center" wrapText="1"/>
    </xf>
    <xf numFmtId="0" fontId="28" fillId="0" borderId="0" xfId="0" applyFont="1" applyAlignment="1">
      <alignment vertical="center" wrapText="1"/>
    </xf>
    <xf numFmtId="0" fontId="16" fillId="17" borderId="0" xfId="0" applyFont="1" applyFill="1"/>
    <xf numFmtId="0" fontId="0" fillId="17" borderId="0" xfId="0" applyFill="1"/>
    <xf numFmtId="0" fontId="2" fillId="17" borderId="0" xfId="0" applyFont="1" applyFill="1"/>
    <xf numFmtId="0" fontId="2" fillId="17" borderId="0" xfId="0" applyFont="1" applyFill="1" applyAlignment="1">
      <alignment wrapText="1"/>
    </xf>
    <xf numFmtId="0" fontId="0" fillId="0" borderId="0" xfId="0"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332058</xdr:colOff>
      <xdr:row>17</xdr:row>
      <xdr:rowOff>130272</xdr:rowOff>
    </xdr:from>
    <xdr:to>
      <xdr:col>65</xdr:col>
      <xdr:colOff>286164</xdr:colOff>
      <xdr:row>116</xdr:row>
      <xdr:rowOff>166452</xdr:rowOff>
    </xdr:to>
    <xdr:pic>
      <xdr:nvPicPr>
        <xdr:cNvPr id="4" name="Picture 1">
          <a:extLst>
            <a:ext uri="{FF2B5EF4-FFF2-40B4-BE49-F238E27FC236}">
              <a16:creationId xmlns:a16="http://schemas.microsoft.com/office/drawing/2014/main" id="{17FD713C-ED6A-B74E-A436-02A7C9BCAE6A}"/>
            </a:ext>
          </a:extLst>
        </xdr:cNvPr>
        <xdr:cNvPicPr>
          <a:picLocks noChangeAspect="1"/>
        </xdr:cNvPicPr>
      </xdr:nvPicPr>
      <xdr:blipFill>
        <a:blip xmlns:r="http://schemas.openxmlformats.org/officeDocument/2006/relationships" r:embed="rId1"/>
        <a:stretch>
          <a:fillRect/>
        </a:stretch>
      </xdr:blipFill>
      <xdr:spPr>
        <a:xfrm>
          <a:off x="6741823" y="3368772"/>
          <a:ext cx="31420223" cy="188956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eyenne Troyer" id="{950E4AD1-EE76-416B-B398-45CC4D20EA24}" userId="S::ctroyer@resultant.com::bb5714b0-c922-4459-92b6-8ca1f3342341" providerId="AD"/>
  <person displayName="Preston Howell" id="{03D82463-F564-5043-84BD-23B4294CBB2D}" userId="S::phowell@resultant.com::994c99c6-da9a-4ef5-bace-1d1cd7a8e248" providerId="AD"/>
  <person displayName="Cheyenne Troyer" id="{E67075FF-A1DA-4C27-871B-5E6445DDF10B}" userId="S::ctroyer@teknionusa.com::6a30545b-6d94-47ac-a06f-b77c5c9c702d" providerId="AD"/>
  <person displayName="Preston Howell" id="{A1B7F472-9BBB-C846-9978-856F938192FF}" userId="S::phowell@teknionusa.com::496f8873-7d58-4b22-8d81-9faa472edd0b"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1-01-25T17:38:11.59" personId="{A1B7F472-9BBB-C846-9978-856F938192FF}" id="{2CF4A9C7-1599-2E49-AC37-A3544685B783}">
    <text>[V1.4] Separated each pretrial assessment tool</text>
  </threadedComment>
  <threadedComment ref="B14" dT="2021-01-25T17:40:12.35" personId="{A1B7F472-9BBB-C846-9978-856F938192FF}" id="{BC825BBF-E0B6-924C-8489-BDA957E34034}">
    <text xml:space="preserve">[V1.4] Updated definition to clearly call out that counties only need to submit the file for the tool they use. </text>
  </threadedComment>
  <threadedComment ref="A24" dT="2021-12-15T04:11:58.33" personId="{A1B7F472-9BBB-C846-9978-856F938192FF}" id="{A1826069-58CB-A047-AE4E-3D5E0A98D44D}">
    <text>[V2.2] Added table to capture criminal case dispositions on cases without charges present (commonly Habeus Corpus).</text>
  </threadedComment>
  <threadedComment ref="A30" dT="2021-08-06T02:59:55.62" personId="{A1B7F472-9BBB-C846-9978-856F938192FF}" id="{25049D7F-C937-EF46-81F8-6013E5206DBB}">
    <text>[V2.0] Renamed to be singular</text>
  </threadedComment>
  <threadedComment ref="A30" dT="2021-11-30T18:18:25.39" personId="{E67075FF-A1DA-4C27-871B-5E6445DDF10B}" id="{555630B5-294D-FA48-8DEF-5D07FAC20A3E}" parentId="{25049D7F-C937-EF46-81F8-6013E5206DBB}">
    <text>[V2.1] Renamed from Court_Document_Filing to Court_Criminal_Document_Filing for clarity.</text>
  </threadedComment>
  <threadedComment ref="A30" dT="2022-02-25T13:57:23.25" personId="{A1B7F472-9BBB-C846-9978-856F938192FF}" id="{711E1103-288B-1D4E-AD2A-DD1289BD794E}" parentId="{25049D7F-C937-EF46-81F8-6013E5206DBB}">
    <text>[V2.3] Reverted to Court Document Filing given applicability across litigation types</text>
  </threadedComment>
  <threadedComment ref="A34" dT="2021-03-29T21:52:08.87" personId="{A1B7F472-9BBB-C846-9978-856F938192FF}" id="{52121361-E62B-A04D-93A5-ED132724B0A6}">
    <text>[V1.6] Renamed to be in line with table naming convention</text>
  </threadedComment>
  <threadedComment ref="A34" dT="2022-05-26T14:24:57.77" personId="{A1B7F472-9BBB-C846-9978-856F938192FF}" id="{862D1A6B-3D22-6D41-A4A6-B3DC52D79680}" parentId="{52121361-E62B-A04D-93A5-ED132724B0A6}">
    <text>[V2.4] Renamed to ‘Court_Case_Participant’ so it can include litigation types other than Family Law for future JBSIS submissions</text>
  </threadedComment>
  <threadedComment ref="A35" dT="2021-08-06T03:03:16.38" personId="{A1B7F472-9BBB-C846-9978-856F938192FF}" id="{58444F8C-AA22-9840-ABB8-990E574EB1D4}">
    <text>[V2.0] Renamed to be singular</text>
  </threadedComment>
  <threadedComment ref="A35" dT="2022-05-26T14:25:10.54" personId="{A1B7F472-9BBB-C846-9978-856F938192FF}" id="{DB4B638E-C607-1144-AC9B-BF078C5006D9}" parentId="{58444F8C-AA22-9840-ABB8-990E574EB1D4}">
    <text>[V2.4] Renamed to ‘Court_Control_Event’ so it can include litigation types other than Criminal for future JBSIS submissions</text>
  </threadedComment>
  <threadedComment ref="A36" dT="2022-12-13T05:09:11.99" personId="{03D82463-F564-5043-84BD-23B4294CBB2D}" id="{3A2F8B93-28FC-7A4F-A53A-E44F9BD46780}">
    <text>[V2.5] Added for Supervision data.</text>
  </threadedComment>
  <threadedComment ref="A40" dT="2022-08-18T13:10:44.22" personId="{03D82463-F564-5043-84BD-23B4294CBB2D}" id="{FE02C7B9-DB77-BC48-BAEB-CC60E6F14C92}">
    <text>[V2.5] Added Appellate JBSIS</text>
  </threadedComment>
  <threadedComment ref="A50" dT="2022-08-18T13:10:08.97" personId="{03D82463-F564-5043-84BD-23B4294CBB2D}" id="{D95538D2-EEEE-D24D-8BC5-2EDE6F858B3A}">
    <text>[V2.4] Added Civil JBSIS</text>
  </threadedComment>
  <threadedComment ref="B62" dT="2022-02-28T13:11:58.16" personId="{A1B7F472-9BBB-C846-9978-856F938192FF}" id="{5853F1A8-739C-2E4E-B702-2396FBC31960}">
    <text>[V2.3] Updated to call out document filings</text>
  </threadedComment>
  <threadedComment ref="A65" dT="2021-08-06T03:33:18.02" personId="{A1B7F472-9BBB-C846-9978-856F938192FF}" id="{F697D7FA-FEFB-AE4F-A435-8FA63DFE1BCA}">
    <text>[V2.0] Renamed to specify use in mapping continuances</text>
  </threadedComment>
  <threadedComment ref="B65" dT="2022-02-28T13:11:29.10" personId="{A1B7F472-9BBB-C846-9978-856F938192FF}" id="{68027FE4-1724-9C40-9E40-CF03513675E5}">
    <text>[V2.3] updated definition to refer to Criminal</text>
  </threadedComment>
  <threadedComment ref="A67" dT="2022-03-16T21:50:33.26" personId="{A1B7F472-9BBB-C846-9978-856F938192FF}" id="{003B0695-9122-B548-97A9-1E6DAC9F4967}">
    <text>[2.3.1] Added mapping table to increase flexibility when submitting Criminal JBSIS info in the Event file</text>
  </threadedComment>
  <threadedComment ref="A68" dT="2021-08-06T03:32:35.54" personId="{A1B7F472-9BBB-C846-9978-856F938192FF}" id="{51CD6411-4F16-F84D-B2BA-386AB709A3BE}">
    <text>[V2.0] Renamed to specify rows</text>
  </threadedComment>
  <threadedComment ref="A69" dT="2021-09-24T13:58:31.67" personId="{E67075FF-A1DA-4C27-871B-5E6445DDF10B}" id="{F3F63E8A-0EE4-664F-A970-762FBA9AE4F7}">
    <text>[V2.0] Added in case it is needed.</text>
  </threadedComment>
  <threadedComment ref="A73" dT="2021-08-06T03:31:27.80" personId="{A1B7F472-9BBB-C846-9978-856F938192FF}" id="{D8BBF939-D813-D149-942F-D8D1BD721753}">
    <text>[V2.0] Renamed to make mapping element more clear</text>
  </threadedComment>
  <threadedComment ref="A75" dT="2021-08-06T03:31:43.50" personId="{A1B7F472-9BBB-C846-9978-856F938192FF}" id="{578DCAD5-F2FD-DE49-8894-D182DB160827}">
    <text>[V2.0] Renamed to clarify use for continuances only</text>
  </threadedComment>
  <threadedComment ref="A78" dT="2022-02-25T14:05:21.75" personId="{A1B7F472-9BBB-C846-9978-856F938192FF}" id="{F191D476-53BD-E74B-8CDD-020CDB1F7D76}">
    <text>[V2.3] Added to accommodate Case Management Systems that capture Family Law event rows as Document Filings (i.e. 6A Row 3800, Ex parte filed)</text>
  </threadedComment>
  <threadedComment ref="A88" dT="2022-12-13T05:09:00.42" personId="{03D82463-F564-5043-84BD-23B4294CBB2D}" id="{F0AF9DC4-4FC4-5946-A799-FBE49BE6EDE3}">
    <text>[V2.5] Added for Supervision data.</text>
  </threadedComment>
  <threadedComment ref="A99" dT="2022-12-13T05:09:00.42" personId="{03D82463-F564-5043-84BD-23B4294CBB2D}" id="{C677830B-1BBA-E446-A284-45E83CEFEC71}">
    <text>[V2.5] Added for Supervision data.</text>
  </threadedComment>
  <threadedComment ref="A110" dT="2022-12-13T05:09:00.42" personId="{03D82463-F564-5043-84BD-23B4294CBB2D}" id="{83F11713-9B30-A44A-B028-4197DB55BA2F}">
    <text>[V2.5] Added for Supervision data.</text>
  </threadedComment>
  <threadedComment ref="A115" dT="2022-08-18T13:10:31.19" personId="{03D82463-F564-5043-84BD-23B4294CBB2D}" id="{0F241547-6C8A-BB4C-B3AC-F7472166D0A9}">
    <text>[V2.4] Added Small Claims JBSIS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6" dT="2021-06-04T16:01:24.86" personId="{A1B7F472-9BBB-C846-9978-856F938192FF}" id="{6BBC30F5-3AF4-1F45-9C85-2C83D9D5F05A}">
    <text>[V1.8] Added to capture Warrant FTAs in a standardized way.</text>
  </threadedComment>
</ThreadedComments>
</file>

<file path=xl/threadedComments/threadedComment11.xml><?xml version="1.0" encoding="utf-8"?>
<ThreadedComments xmlns="http://schemas.microsoft.com/office/spreadsheetml/2018/threadedcomments" xmlns:x="http://schemas.openxmlformats.org/spreadsheetml/2006/main">
  <threadedComment ref="D14" dT="2021-12-15T17:55:00.26" personId="{E67075FF-A1DA-4C27-871B-5E6445DDF10B}" id="{C7094556-C2F4-4846-A00F-8E6E6122BAD9}">
    <text>[v2.2] Changed from Int to Varchar</text>
  </threadedComment>
  <threadedComment ref="B15" dT="2021-12-15T03:55:35.31" personId="{A1B7F472-9BBB-C846-9978-856F938192FF}" id="{68ED23B3-1B3A-9647-A95E-09D6B2A33476}">
    <text>[V2.2] Added to capture hearing subtypes if applicable</text>
  </threadedComment>
  <threadedComment ref="D21" dT="2021-12-15T17:55:00.26" personId="{E67075FF-A1DA-4C27-871B-5E6445DDF10B}" id="{193F99B5-DCED-4EF6-B461-B7D0B3A42D9D}">
    <text>[v2.2] Changed from Int to Varchar</text>
  </threadedComment>
  <threadedComment ref="D25" dT="2021-12-15T17:55:00.26" personId="{E67075FF-A1DA-4C27-871B-5E6445DDF10B}" id="{8D90A481-5DEF-4245-AD92-7FF20467B28A}">
    <text>[v2.2] Changed from Int to Varchar</text>
  </threadedComment>
</ThreadedComments>
</file>

<file path=xl/threadedComments/threadedComment12.xml><?xml version="1.0" encoding="utf-8"?>
<ThreadedComments xmlns="http://schemas.microsoft.com/office/spreadsheetml/2018/threadedcomments" xmlns:x="http://schemas.openxmlformats.org/spreadsheetml/2006/main">
  <threadedComment ref="C8" dT="2021-08-06T02:56:35.83" personId="{A1B7F472-9BBB-C846-9978-856F938192FF}" id="{21E3542B-9CE9-0748-8C57-F995EA30D116}">
    <text>[V2.0] Updated description to indicate how to handle case types with Subcase IDs</text>
  </threadedComment>
  <threadedComment ref="B10" dT="2021-02-23T17:56:11.34" personId="{A1B7F472-9BBB-C846-9978-856F938192FF}" id="{DE447053-2F77-E14F-B714-474AD8AF64C2}">
    <text>[V1.5] Added</text>
  </threadedComment>
  <threadedComment ref="B11" dT="2021-09-30T03:59:30.37" personId="{A1B7F472-9BBB-C846-9978-856F938192FF}" id="{363E19F7-3D01-C340-B5D2-4D7A1B8236B7}">
    <text>[V2.0] Adding Case Title as part of JBSIS/Statewide Case Index</text>
  </threadedComment>
  <threadedComment ref="D15" dT="2021-09-17T14:24:48.78" personId="{A1B7F472-9BBB-C846-9978-856F938192FF}" id="{17DE3CA1-262B-C94D-B00B-58136101D0CC}">
    <text>[V2.0] Updated to varchar</text>
  </threadedComment>
  <threadedComment ref="B16" dT="2021-08-06T02:57:17.47" personId="{A1B7F472-9BBB-C846-9978-856F938192FF}" id="{3252F043-A8F3-4D45-9A7E-05C85CBB0FDF}">
    <text>[V2.0] Renamed to align with Criminal Case Defendant naming convention</text>
  </threadedComment>
  <threadedComment ref="B18" dT="2022-12-13T04:26:34.78" personId="{03D82463-F564-5043-84BD-23B4294CBB2D}" id="{12A6D213-820F-254D-A38B-09B0590C4974}">
    <text>[V2.5] Added to effectively flag subsequent filings submitted within case table for JBSIS Probate and Mental Health</text>
  </threadedComment>
  <threadedComment ref="B19" dT="2022-05-28T01:56:27.65" personId="{A1B7F472-9BBB-C846-9978-856F938192FF}" id="{FC71BA75-94AC-C84A-A3A7-319BDFF0E1FA}">
    <text>[V2.4] Added case flags to accommodate CMS that track these as attributes vs. events</text>
  </threadedComment>
  <threadedComment ref="B22" dT="2022-09-16T14:33:53.41" personId="{03D82463-F564-5043-84BD-23B4294CBB2D}" id="{B9224348-E896-1747-8133-00A0C831820D}">
    <text>[V2.5] Added case flags to accommodate CMS that track these as attributes vs. events</text>
  </threadedComment>
  <threadedComment ref="B23" dT="2022-09-16T14:33:53.41" personId="{03D82463-F564-5043-84BD-23B4294CBB2D}" id="{C4CFA9FF-E5C9-6D45-A4C5-167A87A68C5D}">
    <text>[V2.5] Added case flags to accommodate CMS that track these as attributes vs. events</text>
  </threadedComment>
</ThreadedComments>
</file>

<file path=xl/threadedComments/threadedComment13.xml><?xml version="1.0" encoding="utf-8"?>
<ThreadedComments xmlns="http://schemas.microsoft.com/office/spreadsheetml/2018/threadedcomments" xmlns:x="http://schemas.openxmlformats.org/spreadsheetml/2006/main">
  <threadedComment ref="B8" dT="2021-12-15T04:09:11.69" personId="{A1B7F472-9BBB-C846-9978-856F938192FF}" id="{4C2532D0-518D-444F-854A-056BA2D8BC4A}">
    <text>[V2.2] Added file to capture criminal case dispositions. Applicable to Habeus Corpus and Misc Criminal Petitions.</text>
  </threadedComment>
  <threadedComment ref="B19" dT="2021-12-15T04:09:35.33" personId="{A1B7F472-9BBB-C846-9978-856F938192FF}" id="{6EB42BB4-8E73-474D-B595-056AB783EF7C}">
    <text>[V2.2] Added to indicate if the case defendant should have associated charges</text>
  </threadedComment>
</ThreadedComments>
</file>

<file path=xl/threadedComments/threadedComment14.xml><?xml version="1.0" encoding="utf-8"?>
<ThreadedComments xmlns="http://schemas.microsoft.com/office/spreadsheetml/2018/threadedcomments" xmlns:x="http://schemas.openxmlformats.org/spreadsheetml/2006/main">
  <threadedComment ref="D14" dT="2021-09-22T14:38:03.09" personId="{E67075FF-A1DA-4C27-871B-5E6445DDF10B}" id="{651128AB-58E6-4AE1-8078-984D5592A951}">
    <text>[V2.0] Updated to varchar</text>
  </threadedComment>
  <threadedComment ref="D18" dT="2021-09-22T14:38:03.09" personId="{E67075FF-A1DA-4C27-871B-5E6445DDF10B}" id="{9F70880A-83E5-4511-810A-8259DBE7C445}">
    <text>[V2.0] Updated to varchar</text>
  </threadedComment>
</ThreadedComments>
</file>

<file path=xl/threadedComments/threadedComment15.xml><?xml version="1.0" encoding="utf-8"?>
<ThreadedComments xmlns="http://schemas.microsoft.com/office/spreadsheetml/2018/threadedcomments" xmlns:x="http://schemas.openxmlformats.org/spreadsheetml/2006/main">
  <threadedComment ref="D12" dT="2021-09-22T14:38:03.09" personId="{E67075FF-A1DA-4C27-871B-5E6445DDF10B}" id="{0F0EB3F0-2E9B-4E86-AC21-B085211B88FF}">
    <text>[V2.0] Updated to varchar</text>
  </threadedComment>
  <threadedComment ref="D16" dT="2021-09-22T14:38:03.09" personId="{E67075FF-A1DA-4C27-871B-5E6445DDF10B}" id="{63C15D21-6D99-46DB-A6D8-CE3D00916E4D}">
    <text>[V2.0] Updated to varchar</text>
  </threadedComment>
  <threadedComment ref="B17" dT="2022-07-13T14:59:24.57" personId="{03D82463-F564-5043-84BD-23B4294CBB2D}" id="{3007153C-D5C0-8E4E-A519-6A4C71B8C01E}">
    <text>[V2.4] Added to accommodate dates associated with subcases file and disposed via event statuses</text>
  </threadedComment>
</ThreadedComments>
</file>

<file path=xl/threadedComments/threadedComment16.xml><?xml version="1.0" encoding="utf-8"?>
<ThreadedComments xmlns="http://schemas.microsoft.com/office/spreadsheetml/2018/threadedcomments" xmlns:x="http://schemas.openxmlformats.org/spreadsheetml/2006/main">
  <threadedComment ref="A8" dT="2021-08-06T02:59:55.62" personId="{A1B7F472-9BBB-C846-9978-856F938192FF}" id="{4D818DFE-238F-4176-8D7E-630FF510A8F2}">
    <text>[V2.0] Renamed to be singular</text>
  </threadedComment>
  <threadedComment ref="A8" dT="2021-11-30T18:18:25.39" personId="{E67075FF-A1DA-4C27-871B-5E6445DDF10B}" id="{DC10AB2E-0297-4A06-9E96-E3CE464E4E9D}" parentId="{4D818DFE-238F-4176-8D7E-630FF510A8F2}">
    <text>[V2.1] Renamed from Court_Document_Filing to Court_Criminal_Document_Filing for clarity.</text>
  </threadedComment>
  <threadedComment ref="A8" dT="2022-02-25T13:58:31.99" personId="{A1B7F472-9BBB-C846-9978-856F938192FF}" id="{460BA23B-2F80-1345-907D-806007580A31}" parentId="{4D818DFE-238F-4176-8D7E-630FF510A8F2}">
    <text>[V2.2] Reverted to Court Document Filing given applicability across litigation types</text>
  </threadedComment>
  <threadedComment ref="D15" dT="2021-09-22T14:38:03.09" personId="{E67075FF-A1DA-4C27-871B-5E6445DDF10B}" id="{4960460F-F229-445C-9B70-B631694E924C}">
    <text>[V2.0] Updated to varchar</text>
  </threadedComment>
</ThreadedComments>
</file>

<file path=xl/threadedComments/threadedComment17.xml><?xml version="1.0" encoding="utf-8"?>
<ThreadedComments xmlns="http://schemas.microsoft.com/office/spreadsheetml/2018/threadedcomments" xmlns:x="http://schemas.openxmlformats.org/spreadsheetml/2006/main">
  <threadedComment ref="D10" dT="2022-02-25T18:45:39.89" personId="{A1B7F472-9BBB-C846-9978-856F938192FF}" id="{98553033-5CFA-5C4E-89BA-CF645807CFFF}">
    <text>[V2.3] updated to varchar for consistency</text>
  </threadedComment>
  <threadedComment ref="D13" dT="2022-02-25T18:45:49.02" personId="{A1B7F472-9BBB-C846-9978-856F938192FF}" id="{376939B2-1B1B-FE47-821C-10E2B008EA76}">
    <text>[V2.3] updated to varchar for consistency</text>
  </threadedComment>
</ThreadedComments>
</file>

<file path=xl/threadedComments/threadedComment18.xml><?xml version="1.0" encoding="utf-8"?>
<ThreadedComments xmlns="http://schemas.microsoft.com/office/spreadsheetml/2018/threadedcomments" xmlns:x="http://schemas.openxmlformats.org/spreadsheetml/2006/main">
  <threadedComment ref="A8" dT="2021-08-06T02:58:54.67" personId="{A1B7F472-9BBB-C846-9978-856F938192FF}" id="{439FC08C-9ABF-F74E-841C-80D8B515D2B1}">
    <text>[V2.0] Renamed file to be singular</text>
  </threadedComment>
  <threadedComment ref="A8" dT="2022-05-26T14:23:15.98" personId="{A1B7F472-9BBB-C846-9978-856F938192FF}" id="{A7F39035-D143-B84C-B9A6-5E02855CCD06}" parentId="{439FC08C-9ABF-F74E-841C-80D8B515D2B1}">
    <text>[V2.4] Renamed to ‘Court_Case_Participant’ so it can include litigation types other than Family Law for future JBSIS submissions</text>
  </threadedComment>
  <threadedComment ref="B8" dT="2021-03-10T22:04:07.53" personId="{A1B7F472-9BBB-C846-9978-856F938192FF}" id="{37D6377B-20E2-694D-8537-B6F041DA7F4C}">
    <text>[V1.6] Added to ensure a unique identifier is provided with each extract</text>
  </threadedComment>
  <threadedComment ref="D9" dT="2021-09-22T14:38:03.09" personId="{E67075FF-A1DA-4C27-871B-5E6445DDF10B}" id="{07C1E2F7-0E2B-4F06-BA9A-400240F6FD1F}">
    <text>[V2.0] Updated to varchar</text>
  </threadedComment>
  <threadedComment ref="B10" dT="2021-09-30T04:03:18.54" personId="{A1B7F472-9BBB-C846-9978-856F938192FF}" id="{541E019E-4743-B944-9C79-B0BCB0A8840E}">
    <text>[V2.0] Added for Statewide Case Index</text>
  </threadedComment>
  <threadedComment ref="B11" dT="2021-09-30T04:03:26.51" personId="{A1B7F472-9BBB-C846-9978-856F938192FF}" id="{B04AB7B0-1383-1648-B34D-85A39DE901B5}">
    <text>[V2.0] Added for Statewide Case Index</text>
  </threadedComment>
  <threadedComment ref="B12" dT="2021-09-30T04:03:32.25" personId="{A1B7F472-9BBB-C846-9978-856F938192FF}" id="{9027A278-34B0-4745-B367-CD15097813C3}">
    <text>[V2.0] Added for Statewide Case Index</text>
  </threadedComment>
  <threadedComment ref="B13" dT="2021-03-10T22:02:25.23" personId="{A1B7F472-9BBB-C846-9978-856F938192FF}" id="{4C3CFD06-6E4C-CE41-8674-4B52ED1BE6D5}">
    <text>[V1.6] Updated from Case_ID to Case_Key</text>
  </threadedComment>
  <threadedComment ref="D17" dT="2021-09-22T14:38:03.09" personId="{E67075FF-A1DA-4C27-871B-5E6445DDF10B}" id="{22A18D6C-C6C7-4889-BD06-91DC4FD8E5D9}">
    <text>[V2.0] Updated to varchar</text>
  </threadedComment>
  <threadedComment ref="B20" dT="2021-08-06T04:09:24.15" personId="{A1B7F472-9BBB-C846-9978-856F938192FF}" id="{50544AA9-11E5-CE49-B199-1C3E1986A21B}">
    <text>[V2.0] Added non-JCC standardized value</text>
  </threadedComment>
</ThreadedComments>
</file>

<file path=xl/threadedComments/threadedComment19.xml><?xml version="1.0" encoding="utf-8"?>
<ThreadedComments xmlns="http://schemas.microsoft.com/office/spreadsheetml/2018/threadedcomments" xmlns:x="http://schemas.openxmlformats.org/spreadsheetml/2006/main">
  <threadedComment ref="A8" dT="2021-08-06T02:59:19.74" personId="{A1B7F472-9BBB-C846-9978-856F938192FF}" id="{79E24A0D-113C-864E-AFFE-B48937D9D8C9}">
    <text>[V2.0] Renamed to be singular</text>
  </threadedComment>
  <threadedComment ref="A8" dT="2022-05-26T14:23:44.51" personId="{A1B7F472-9BBB-C846-9978-856F938192FF}" id="{746539E0-9F3E-8040-8B18-D9A81FA372C3}" parentId="{79E24A0D-113C-864E-AFFE-B48937D9D8C9}">
    <text>[V2.4] Renamed to ‘Court_Control_Event’ so it can include litigation types other than Criminal for future JBSIS submissions</text>
  </threadedComment>
  <threadedComment ref="B8" dT="2021-03-10T22:00:00.58" personId="{A1B7F472-9BBB-C846-9978-856F938192FF}" id="{6AACF945-7C5F-6247-9E28-6A5D8EA83401}">
    <text>[V1.6] Added to ensure a unique identifier is provided for the extract</text>
  </threadedComment>
  <threadedComment ref="B10" dT="2021-08-30T16:28:23.58" personId="{E67075FF-A1DA-4C27-871B-5E6445DDF10B}" id="{3C0B16A8-ED2C-40D4-9803-04849D93BCCB}">
    <text>Added v2.0</text>
  </threadedComment>
  <threadedComment ref="B11" dT="2021-08-06T04:06:29.65" personId="{A1B7F472-9BBB-C846-9978-856F938192FF}" id="{5939487F-1340-404B-B98F-41AB0C649E8C}">
    <text>[V2.0] Split out dates so a single event type can both add and remove cases from control</text>
  </threadedComment>
  <threadedComment ref="D15" dT="2021-09-22T14:38:03.09" personId="{E67075FF-A1DA-4C27-871B-5E6445DDF10B}" id="{5F16A05D-72E6-4FF8-B2A4-28CBE44BD9D4}">
    <text>[V2.0] Updated to varchar</text>
  </threadedComment>
  <threadedComment ref="B16" dT="2021-10-27T14:09:17.94" personId="{A1B7F472-9BBB-C846-9978-856F938192FF}" id="{BAD63BBF-9355-BA4D-BCAE-2C9418791639}">
    <text>[V2.1] Renamed to _JCC_Standardized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B10" dT="2021-02-04T23:34:07.61" personId="{A1B7F472-9BBB-C846-9978-856F938192FF}" id="{DC445DDB-07CE-BC4E-A4C7-7D74856C0930}">
    <text>[V1.5] Added to accommodate for counties with a single Booking ID being present across multiple Booking Keys</text>
  </threadedComment>
  <threadedComment ref="D10" dT="2021-07-30T02:58:16.75" personId="{A1B7F472-9BBB-C846-9978-856F938192FF}" id="{BD29CAC2-6FB9-5744-8337-4A110214447D}">
    <text>[V1.9] Updated to varchar</text>
  </threadedComment>
  <threadedComment ref="B13" dT="2021-02-04T23:35:02.39" personId="{A1B7F472-9BBB-C846-9978-856F938192FF}" id="{BF67CB3E-4FDD-D14C-B33F-1476CACF6726}">
    <text>[V1.5] Updating so that we have a Booking Type and a Booking Type JCC Standardized. As with other columns, the JCC Standardized should include the Reference Codes while the Booking Type should contain the value from county source system.</text>
  </threadedComment>
</ThreadedComments>
</file>

<file path=xl/threadedComments/threadedComment20.xml><?xml version="1.0" encoding="utf-8"?>
<ThreadedComments xmlns="http://schemas.microsoft.com/office/spreadsheetml/2018/threadedcomments" xmlns:x="http://schemas.openxmlformats.org/spreadsheetml/2006/main">
  <threadedComment ref="D9" dT="2021-09-22T14:38:03.09" personId="{E67075FF-A1DA-4C27-871B-5E6445DDF10B}" id="{5560BAEE-E90D-45D5-B16D-C129AB068088}">
    <text>[V2.0] Updated to varchar</text>
  </threadedComment>
  <threadedComment ref="D10" dT="2021-09-22T14:38:03.09" personId="{E67075FF-A1DA-4C27-871B-5E6445DDF10B}" id="{8500F8D2-17FC-4707-B607-D8B1625C1528}">
    <text>[V2.0] Updated to varchar</text>
  </threadedComment>
  <threadedComment ref="D11" dT="2021-09-24T13:53:56.51" personId="{E67075FF-A1DA-4C27-871B-5E6445DDF10B}" id="{6A23A346-A960-4B48-8F73-87D97BFD20EB}">
    <text>[V2.0] Updated to varchar</text>
  </threadedComment>
</ThreadedComments>
</file>

<file path=xl/threadedComments/threadedComment21.xml><?xml version="1.0" encoding="utf-8"?>
<ThreadedComments xmlns="http://schemas.microsoft.com/office/spreadsheetml/2018/threadedcomments" xmlns:x="http://schemas.openxmlformats.org/spreadsheetml/2006/main">
  <threadedComment ref="D73" dT="2022-02-25T18:46:47.08" personId="{A1B7F472-9BBB-C846-9978-856F938192FF}" id="{DF8C4752-DF05-B141-BA87-8B83718447DA}">
    <text>[V2.3] updated to varchar for consistency</text>
  </threadedComment>
</ThreadedComments>
</file>

<file path=xl/threadedComments/threadedComment22.xml><?xml version="1.0" encoding="utf-8"?>
<ThreadedComments xmlns="http://schemas.microsoft.com/office/spreadsheetml/2018/threadedcomments" xmlns:x="http://schemas.openxmlformats.org/spreadsheetml/2006/main">
  <threadedComment ref="D80" dT="2022-02-25T18:46:47.08" personId="{A1B7F472-9BBB-C846-9978-856F938192FF}" id="{C900E98F-14A6-5B44-9DAD-8ACBF85390A3}">
    <text>[V2.3] updated to varchar for consistency</text>
  </threadedComment>
</ThreadedComments>
</file>

<file path=xl/threadedComments/threadedComment23.xml><?xml version="1.0" encoding="utf-8"?>
<ThreadedComments xmlns="http://schemas.microsoft.com/office/spreadsheetml/2018/threadedcomments" xmlns:x="http://schemas.openxmlformats.org/spreadsheetml/2006/main">
  <threadedComment ref="D2" dT="2021-09-22T14:38:03.09" personId="{E67075FF-A1DA-4C27-871B-5E6445DDF10B}" id="{C3D42E83-F5AA-446A-9B1D-348B207645C0}">
    <text>[V2.0] Updated to varchar</text>
  </threadedComment>
  <threadedComment ref="C5" dT="2021-12-14T20:53:39.46" personId="{E67075FF-A1DA-4C27-871B-5E6445DDF10B}" id="{5E33A82F-CFA4-4780-AE3E-F5AE1C883180}">
    <text>[v2.2] Added note to send Reference Code values.</text>
  </threadedComment>
  <threadedComment ref="C6" dT="2021-12-14T21:27:21.03" personId="{E67075FF-A1DA-4C27-871B-5E6445DDF10B}" id="{E1918EAF-1D94-4E9D-8975-BE5FCC4FEF40}">
    <text>[v2.2] Added note to send Reference Code values.</text>
  </threadedComment>
  <threadedComment ref="B7" dT="2021-09-28T14:11:14.66" personId="{E67075FF-A1DA-4C27-871B-5E6445DDF10B}" id="{D69C9729-FA73-42DE-BA95-0C2DF18A42BD}">
    <text>[V2.0] Renamed from JBSIS_Column to JBSIS_Column_Number</text>
  </threadedComment>
  <threadedComment ref="D12" dT="2021-09-22T14:38:03.09" personId="{E67075FF-A1DA-4C27-871B-5E6445DDF10B}" id="{4A606442-1AE1-44D3-ADF8-B904EA73322A}">
    <text>[V2.0] Updated to varchar</text>
  </threadedComment>
  <threadedComment ref="D13" dT="2021-09-22T14:38:03.09" personId="{E67075FF-A1DA-4C27-871B-5E6445DDF10B}" id="{88D2961C-87A8-4E3A-A59C-B99BC27C17B7}">
    <text>[V2.0] Updated to varchar</text>
  </threadedComment>
  <threadedComment ref="D14" dT="2021-09-24T13:53:56.51" personId="{E67075FF-A1DA-4C27-871B-5E6445DDF10B}" id="{F263F1D1-C074-45A0-8C7E-087E0A97F47C}">
    <text>[V2.0] Updated to varchar</text>
  </threadedComment>
  <threadedComment ref="D19" dT="2022-02-25T18:46:11.36" personId="{A1B7F472-9BBB-C846-9978-856F938192FF}" id="{7A1F660D-4292-C14A-9D3E-D87CBFEF5281}">
    <text>[V2.3] updated to varchar for consistency</text>
  </threadedComment>
  <threadedComment ref="B21" dT="2021-09-28T14:11:14.66" personId="{E67075FF-A1DA-4C27-871B-5E6445DDF10B}" id="{9DBAC003-A7A4-49C5-8C94-F33C82207422}">
    <text>[V2.0] Renamed from JBSIS_Row_1 to JBSIS_Row_Number_1</text>
  </threadedComment>
  <threadedComment ref="B22" dT="2021-09-28T14:11:14.66" personId="{E67075FF-A1DA-4C27-871B-5E6445DDF10B}" id="{2B2AECE5-D1B3-4F33-880A-B91185296597}">
    <text>[V2.0] Renamed from JBSIS_Row_2 to JBSIS_Row_Number_2</text>
  </threadedComment>
  <threadedComment ref="B23" dT="2021-09-28T14:11:14.66" personId="{E67075FF-A1DA-4C27-871B-5E6445DDF10B}" id="{E2A7FDED-7718-4CA2-A1DC-1A090ACED7B3}">
    <text>[V2.0] Renamed from JBSIS_Row_3 to JBSIS_Row_Number_3</text>
  </threadedComment>
  <threadedComment ref="B24" dT="2021-09-28T14:11:14.66" personId="{E67075FF-A1DA-4C27-871B-5E6445DDF10B}" id="{88B9CF9B-6AFF-40BB-9E8F-F84AB8D0ACDF}">
    <text>[V2.0] Renamed from JBSIS_Row_4 to JBSIS_Row_Number_4</text>
  </threadedComment>
  <threadedComment ref="B25" dT="2021-09-28T14:11:14.66" personId="{E67075FF-A1DA-4C27-871B-5E6445DDF10B}" id="{780C1850-418C-48AA-8F18-12E8C60E1FCF}">
    <text>[V2.0] Renamed from JBSIS_Row_5 to JBSIS_Row_Number_5</text>
  </threadedComment>
  <threadedComment ref="B35" dT="2021-09-28T14:11:14.66" personId="{E67075FF-A1DA-4C27-871B-5E6445DDF10B}" id="{EEB58B60-67BB-46B4-8553-B96555CD134F}">
    <text>[V2.0] Renamed from JBSIS_Row_1 to JBSIS_Row_Number_1</text>
  </threadedComment>
  <threadedComment ref="B36" dT="2021-09-28T14:11:14.66" personId="{E67075FF-A1DA-4C27-871B-5E6445DDF10B}" id="{BF2A9D92-5816-476E-8707-9E77DD3B969A}">
    <text>[V2.0] Renamed from JBSIS_Row_2 to JBSIS_Row_Number_2</text>
  </threadedComment>
  <threadedComment ref="B37" dT="2021-09-28T14:11:14.66" personId="{E67075FF-A1DA-4C27-871B-5E6445DDF10B}" id="{33CA8F45-E301-4606-BCF2-6A6A88C83A56}">
    <text>[V2.0] Renamed from JBSIS_Row_3 to JBSIS_Row_Number_3</text>
  </threadedComment>
  <threadedComment ref="B38" dT="2021-09-28T14:11:14.66" personId="{E67075FF-A1DA-4C27-871B-5E6445DDF10B}" id="{8860792F-5185-4BEE-92E7-22BCE93B096F}">
    <text>[V2.0] Renamed from JBSIS_Row_4 to JBSIS_Row_Number_4</text>
  </threadedComment>
  <threadedComment ref="B39" dT="2021-09-28T14:11:14.66" personId="{E67075FF-A1DA-4C27-871B-5E6445DDF10B}" id="{BA599732-B113-4AC0-A0C2-CA7F6E83F925}">
    <text>[V2.0] Renamed from JBSIS_Row_5 to JBSIS_Row_Number_5</text>
  </threadedComment>
  <threadedComment ref="B46" dT="2021-12-15T04:03:35.95" personId="{A1B7F472-9BBB-C846-9978-856F938192FF}" id="{290CD9F3-5F40-6244-ABAA-5A3C51A62A6E}">
    <text>[V2.2] Added to capture hearing subtypes if applicable in the given case management system</text>
  </threadedComment>
  <threadedComment ref="B49" dT="2021-09-28T14:11:14.66" personId="{E67075FF-A1DA-4C27-871B-5E6445DDF10B}" id="{3E10B576-99F3-4142-BE1B-A29CAF5187F8}">
    <text>[V2.0] Renamed from JBSIS_Row_1 to JBSIS_Row_Number_1</text>
  </threadedComment>
  <threadedComment ref="B50" dT="2021-09-28T14:11:14.66" personId="{E67075FF-A1DA-4C27-871B-5E6445DDF10B}" id="{88D2CC81-DF86-4B24-BF8B-473624DD6952}">
    <text>[V2.0] Renamed from JBSIS_Row_2 to JBSIS_Row_Number_2</text>
  </threadedComment>
  <threadedComment ref="B51" dT="2021-09-28T14:11:14.66" personId="{E67075FF-A1DA-4C27-871B-5E6445DDF10B}" id="{D701BEEA-112F-497E-8261-D717D5C76D8F}">
    <text>[V2.0] Renamed from JBSIS_Row_3 to JBSIS_Row_Number_3</text>
  </threadedComment>
  <threadedComment ref="B52" dT="2021-09-28T14:11:14.66" personId="{E67075FF-A1DA-4C27-871B-5E6445DDF10B}" id="{A147CA2B-4F58-4676-9EB5-8B45DCE90710}">
    <text>[V2.0] Renamed from JBSIS_Row_4 to JBSIS_Row_Number_4</text>
  </threadedComment>
  <threadedComment ref="B53" dT="2021-09-28T14:11:14.66" personId="{E67075FF-A1DA-4C27-871B-5E6445DDF10B}" id="{F9603623-F918-40C1-B66A-ACEC3C769ECD}">
    <text>[V2.0] Renamed from JBSIS_Row_5 to JBSIS_Row_Number_5</text>
  </threadedComment>
  <threadedComment ref="A57" dT="2021-08-06T03:38:35.23" personId="{A1B7F472-9BBB-C846-9978-856F938192FF}" id="{7F5E13F2-7202-7E49-BD60-4BA2CD398614}">
    <text>[V2.0] Renamed to clarify purpose</text>
  </threadedComment>
  <threadedComment ref="B60" dT="2021-09-28T14:11:14.66" personId="{E67075FF-A1DA-4C27-871B-5E6445DDF10B}" id="{D041EB2C-5FD5-4F50-A0B8-DD8917F091C2}">
    <text>[V2.0] Renamed from JBSIS_Row_1 to JBSIS_Row_Number_1</text>
  </threadedComment>
  <threadedComment ref="B61" dT="2021-09-28T14:11:14.66" personId="{E67075FF-A1DA-4C27-871B-5E6445DDF10B}" id="{F13EE47C-57AA-4D8B-9AE2-0D24A137635B}">
    <text>[V2.0] Renamed from JBSIS_Row_2 to JBSIS_Row_Number_2</text>
  </threadedComment>
  <threadedComment ref="B62" dT="2021-09-28T14:11:14.66" personId="{E67075FF-A1DA-4C27-871B-5E6445DDF10B}" id="{B9156E88-8F37-47E3-AA87-BE8798970D3F}">
    <text>[V2.0] Renamed from JBSIS_Row_3 to JBSIS_Row_Number_3</text>
  </threadedComment>
  <threadedComment ref="B63" dT="2021-09-28T14:11:14.66" personId="{E67075FF-A1DA-4C27-871B-5E6445DDF10B}" id="{1BFCC77C-E391-47F6-A0C4-D7297E33A021}">
    <text>[V2.0] Renamed from JBSIS_Row_4 to JBSIS_Row_Number_4</text>
  </threadedComment>
  <threadedComment ref="B64" dT="2021-09-28T14:11:14.66" personId="{E67075FF-A1DA-4C27-871B-5E6445DDF10B}" id="{0B908ADE-6BAA-4DA7-B947-2284686D58D3}">
    <text>[V2.0] Renamed from JBSIS_Row_5 to JBSIS_Row_Number_5</text>
  </threadedComment>
  <threadedComment ref="B71" dT="2021-09-28T14:11:14.66" personId="{E67075FF-A1DA-4C27-871B-5E6445DDF10B}" id="{D7D70139-22B4-4699-AF85-9AEC190671C8}">
    <text>[V2.0] Renamed from JBSIS_Row_1 to JBSIS_Row_Number_1</text>
  </threadedComment>
  <threadedComment ref="B72" dT="2021-09-28T14:11:14.66" personId="{E67075FF-A1DA-4C27-871B-5E6445DDF10B}" id="{01F5C92F-2869-4A87-8078-092560CB783F}">
    <text>[V2.0] Renamed from JBSIS_Row_2 to JBSIS_Row_Number_2</text>
  </threadedComment>
  <threadedComment ref="B73" dT="2021-09-28T14:11:14.66" personId="{E67075FF-A1DA-4C27-871B-5E6445DDF10B}" id="{B5F7CCD0-8683-4CFA-B2C8-47A9DCDDF138}">
    <text>[V2.0] Renamed from JBSIS_Row_3 to JBSIS_Row_Number_3</text>
  </threadedComment>
  <threadedComment ref="B74" dT="2021-09-28T14:11:14.66" personId="{E67075FF-A1DA-4C27-871B-5E6445DDF10B}" id="{355DC69E-179B-441A-9214-02969F4E2FD1}">
    <text>[V2.0] Renamed from JBSIS_Row_4 to JBSIS_Row_Number_4</text>
  </threadedComment>
  <threadedComment ref="B75" dT="2021-09-28T14:11:14.66" personId="{E67075FF-A1DA-4C27-871B-5E6445DDF10B}" id="{14AC2779-BD41-4D6F-B38E-68DFF0665A6F}">
    <text>[V2.0] Renamed from JBSIS_Row_5 to JBSIS_Row_Number_5</text>
  </threadedComment>
  <threadedComment ref="A79" dT="2022-03-16T21:46:30.61" personId="{A1B7F472-9BBB-C846-9978-856F938192FF}" id="{08518E0E-CEB0-5C41-80FC-EF111A753A15}">
    <text>[V2.3.1] Added file to increase flexibility when submitting Criminal JBSIS info in the Event file</text>
  </threadedComment>
  <threadedComment ref="A90" dT="2021-08-06T03:38:59.42" personId="{A1B7F472-9BBB-C846-9978-856F938192FF}" id="{B6B7A755-8670-2D43-B0F4-C74E1469BE96}">
    <text>[V2.0] Renamed to clarify that this is specific to row mapping</text>
  </threadedComment>
  <threadedComment ref="B94" dT="2021-09-28T14:11:14.66" personId="{E67075FF-A1DA-4C27-871B-5E6445DDF10B}" id="{0A431262-72C3-4FA5-991B-CAC81BD48A63}">
    <text>[V2.0] Renamed from JBSIS_Row_1 to JBSIS_Row_Number_1</text>
  </threadedComment>
  <threadedComment ref="B95" dT="2021-09-28T14:11:14.66" personId="{E67075FF-A1DA-4C27-871B-5E6445DDF10B}" id="{49CBFE2D-5029-49B4-9239-B04DB6EF2869}">
    <text>[V2.0] Renamed from JBSIS_Row_2 to JBSIS_Row_Number_2</text>
  </threadedComment>
  <threadedComment ref="B96" dT="2021-09-28T14:11:14.66" personId="{E67075FF-A1DA-4C27-871B-5E6445DDF10B}" id="{12A94AC1-5B67-4AE5-9FA1-03E84E5F483E}">
    <text>[V2.0] Renamed from JBSIS_Row_3 to JBSIS_Row_Number_3</text>
  </threadedComment>
  <threadedComment ref="B97" dT="2021-09-28T14:11:14.66" personId="{E67075FF-A1DA-4C27-871B-5E6445DDF10B}" id="{7409E728-83F3-4CEF-96CE-DEA0E47152D8}">
    <text>[V2.0] Renamed from JBSIS_Row_4 to JBSIS_Row_Number_4</text>
  </threadedComment>
  <threadedComment ref="B98" dT="2021-09-28T14:11:14.66" personId="{E67075FF-A1DA-4C27-871B-5E6445DDF10B}" id="{19F69022-09BE-45EF-862D-D35C0F66532C}">
    <text>[V2.0] Renamed from JBSIS_Row_5 to JBSIS_Row_Number_5</text>
  </threadedComment>
  <threadedComment ref="A102" dT="2021-09-24T13:58:31.67" personId="{E67075FF-A1DA-4C27-871B-5E6445DDF10B}" id="{B2855DA6-F559-43D3-BA1A-5BFF694361FC}">
    <text>[V2.0] Added in case it is needed.</text>
  </threadedComment>
  <threadedComment ref="B106" dT="2021-09-28T14:11:14.66" personId="{E67075FF-A1DA-4C27-871B-5E6445DDF10B}" id="{C5DEBDF0-60C1-4CFB-B6B9-88B1C56D90F6}">
    <text>[V2.0] Renamed from JBSIS_Column to JBSIS_Column_Number</text>
  </threadedComment>
</ThreadedComments>
</file>

<file path=xl/threadedComments/threadedComment24.xml><?xml version="1.0" encoding="utf-8"?>
<ThreadedComments xmlns="http://schemas.microsoft.com/office/spreadsheetml/2018/threadedcomments" xmlns:x="http://schemas.openxmlformats.org/spreadsheetml/2006/main">
  <threadedComment ref="D2" dT="2021-09-22T14:38:03.09" personId="{E67075FF-A1DA-4C27-871B-5E6445DDF10B}" id="{F35A81DF-F2FE-4AAC-A2B4-9E7A952B4CBD}">
    <text>[V2.0] Updated to varchar</text>
  </threadedComment>
  <threadedComment ref="B4" dT="2021-09-28T14:11:14.66" personId="{E67075FF-A1DA-4C27-871B-5E6445DDF10B}" id="{C3823143-E7BF-4E14-B4AB-5E062DBF41FB}">
    <text>[V2.0] Renamed from JBSIS_Column to JBSIS_Column_Number</text>
  </threadedComment>
  <threadedComment ref="B10" dT="2021-09-28T14:11:14.66" personId="{E67075FF-A1DA-4C27-871B-5E6445DDF10B}" id="{EE62F8F5-FA9D-4321-A4E2-915368E2CCEF}">
    <text>[V2.0] Renamed from JBSIS_Row_1 to JBSIS_Row_Number_1</text>
  </threadedComment>
  <threadedComment ref="B11" dT="2021-09-28T14:11:14.66" personId="{E67075FF-A1DA-4C27-871B-5E6445DDF10B}" id="{DC842124-2E1D-46BC-AF35-2C1B88E83DFE}">
    <text>[V2.0] Renamed from JBSIS_Row_2 to JBSIS_Row_Number_2</text>
  </threadedComment>
  <threadedComment ref="B12" dT="2021-09-28T14:11:14.66" personId="{E67075FF-A1DA-4C27-871B-5E6445DDF10B}" id="{4EABC09A-3BBE-41BD-BB8A-41423BA39BC6}">
    <text>[V2.0] Renamed from JBSIS_Row_3 to JBSIS_Row_Number_3</text>
  </threadedComment>
  <threadedComment ref="B13" dT="2021-09-28T14:11:14.66" personId="{E67075FF-A1DA-4C27-871B-5E6445DDF10B}" id="{2FAD0B45-18CE-4B03-BF9A-8044CA6C32AE}">
    <text>[V2.0] Renamed from JBSIS_Row_4 to JBSIS_Row_Number_4</text>
  </threadedComment>
  <threadedComment ref="B14" dT="2021-09-28T14:11:14.66" personId="{E67075FF-A1DA-4C27-871B-5E6445DDF10B}" id="{99DACEC2-6F2D-4D22-B5FB-60AD1AC4A130}">
    <text>[V2.0] Renamed from JBSIS_Row_5 to JBSIS_Row_Number_5</text>
  </threadedComment>
  <threadedComment ref="B15" dT="2021-10-25T17:56:14.23" personId="{A1B7F472-9BBB-C846-9978-856F938192FF}" id="{72EDD441-E470-084B-B61C-87DB0EA80EE7}">
    <text>[V2.1] Added to address ODY Subcase handling via event types that indicate case type and event statuses that indicate filing/disposition events</text>
  </threadedComment>
  <threadedComment ref="A19" dT="2021-08-06T03:21:09.89" personId="{A1B7F472-9BBB-C846-9978-856F938192FF}" id="{9DC7A9E6-866D-624D-B264-08AE8BA7AD16}">
    <text>[V2.0] Renamed to clarify expected source</text>
  </threadedComment>
  <threadedComment ref="B22" dT="2021-09-28T14:11:14.66" personId="{E67075FF-A1DA-4C27-871B-5E6445DDF10B}" id="{AB4BB6C1-C8E1-41CB-8459-ADA16766EE93}">
    <text>[V2.0] Renamed from JBSIS_Row_1 to JBSIS_Row_Number_1</text>
  </threadedComment>
  <threadedComment ref="B23" dT="2021-09-28T14:11:14.66" personId="{E67075FF-A1DA-4C27-871B-5E6445DDF10B}" id="{48F72AFE-6303-42E5-B2FF-47859C532835}">
    <text>[V2.0] Renamed from JBSIS_Row_2 to JBSIS_Row_Number_2</text>
  </threadedComment>
  <threadedComment ref="B24" dT="2021-09-28T14:11:14.66" personId="{E67075FF-A1DA-4C27-871B-5E6445DDF10B}" id="{55807A84-2CBF-4DBD-9706-423247CF332C}">
    <text>[V2.0] Renamed from JBSIS_Row_3 to JBSIS_Row_Number_3</text>
  </threadedComment>
  <threadedComment ref="B25" dT="2021-09-28T14:11:14.66" personId="{E67075FF-A1DA-4C27-871B-5E6445DDF10B}" id="{93986571-62AD-494E-8D2E-1BBD1B62206B}">
    <text>[V2.0] Renamed from JBSIS_Row_4 to JBSIS_Row_Number_4</text>
  </threadedComment>
  <threadedComment ref="B26" dT="2021-09-28T14:11:14.66" personId="{E67075FF-A1DA-4C27-871B-5E6445DDF10B}" id="{EDFB67FE-3E46-489C-9C7A-67E5E7043E1D}">
    <text>[V2.0] Renamed from JBSIS_Row_5 to JBSIS_Row_Number_5</text>
  </threadedComment>
  <threadedComment ref="B33" dT="2021-12-15T04:03:35.95" personId="{A1B7F472-9BBB-C846-9978-856F938192FF}" id="{75CC6D3A-3262-1C4E-B996-8A46A4D654D2}">
    <text>[V2.2] Added to capture hearing subtypes if applicable in the given case management system</text>
  </threadedComment>
  <threadedComment ref="B36" dT="2021-09-28T14:11:14.66" personId="{E67075FF-A1DA-4C27-871B-5E6445DDF10B}" id="{A9DD9B9C-1DBF-4200-AB0F-DA84EF2B6E06}">
    <text>[V2.0] Renamed from JBSIS_Row_1 to JBSIS_Row_Number_1</text>
  </threadedComment>
  <threadedComment ref="B37" dT="2021-09-28T14:11:14.66" personId="{E67075FF-A1DA-4C27-871B-5E6445DDF10B}" id="{567F6345-305D-41E1-B212-F68071C4E9E8}">
    <text>[V2.0] Renamed from JBSIS_Row_2 to JBSIS_Row_Number_2</text>
  </threadedComment>
  <threadedComment ref="B38" dT="2021-09-28T14:11:14.66" personId="{E67075FF-A1DA-4C27-871B-5E6445DDF10B}" id="{51328517-E7D4-4C35-87EE-5E2F824C8DB0}">
    <text>[V2.0] Renamed from JBSIS_Row_3 to JBSIS_Row_Number_3</text>
  </threadedComment>
  <threadedComment ref="B39" dT="2021-09-28T14:11:14.66" personId="{E67075FF-A1DA-4C27-871B-5E6445DDF10B}" id="{9F52FA99-1190-4EF8-8D04-D4ED8C7AA28D}">
    <text>[V2.0] Renamed from JBSIS_Row_4 to JBSIS_Row_Number_4</text>
  </threadedComment>
  <threadedComment ref="B40" dT="2021-09-28T14:11:14.66" personId="{E67075FF-A1DA-4C27-871B-5E6445DDF10B}" id="{F2C33972-A90D-4F80-A8B6-896DEFB6B2E3}">
    <text>[V2.0] Renamed from JBSIS_Row_5 to JBSIS_Row_Number_5</text>
  </threadedComment>
  <threadedComment ref="A44" dT="2021-08-06T03:28:36.47" personId="{A1B7F472-9BBB-C846-9978-856F938192FF}" id="{744FDA1E-9D67-6948-AD50-FC1C052FE5F3}">
    <text>[V2.0] Renamed to clarify purpose</text>
  </threadedComment>
  <threadedComment ref="B47" dT="2021-09-28T14:11:14.66" personId="{E67075FF-A1DA-4C27-871B-5E6445DDF10B}" id="{4BFB6061-96AA-4625-A4AF-EC82458AA0D8}">
    <text>[V2.0] Renamed from JBSIS_Row_1 to JBSIS_Row_Number_1</text>
  </threadedComment>
  <threadedComment ref="B48" dT="2021-09-28T14:11:14.66" personId="{E67075FF-A1DA-4C27-871B-5E6445DDF10B}" id="{4E0E4EBF-B2D1-40B9-8BCF-24E803E39DDC}">
    <text>[V2.0] Renamed from JBSIS_Row_2 to JBSIS_Row_Number_2</text>
  </threadedComment>
  <threadedComment ref="B49" dT="2021-09-28T14:11:14.66" personId="{E67075FF-A1DA-4C27-871B-5E6445DDF10B}" id="{76C92B0B-DE07-4C11-B4DA-98089D8F6140}">
    <text>[V2.0] Renamed from JBSIS_Row_3 to JBSIS_Row_Number_3</text>
  </threadedComment>
  <threadedComment ref="B50" dT="2021-09-28T14:11:14.66" personId="{E67075FF-A1DA-4C27-871B-5E6445DDF10B}" id="{E7950639-59B6-4518-9623-123E69EE7EB6}">
    <text>[V2.0] Renamed from JBSIS_Row_4 to JBSIS_Row_Number_4</text>
  </threadedComment>
  <threadedComment ref="B51" dT="2021-09-28T14:11:14.66" personId="{E67075FF-A1DA-4C27-871B-5E6445DDF10B}" id="{50DC533C-AC8D-42B4-BD02-374D8CD484D9}">
    <text>[V2.0] Renamed from JBSIS_Row_5 to JBSIS_Row_Number_5</text>
  </threadedComment>
  <threadedComment ref="B58" dT="2021-09-28T14:11:14.66" personId="{E67075FF-A1DA-4C27-871B-5E6445DDF10B}" id="{B6AA99C0-ED6D-4198-8B31-E92A45905F31}">
    <text>[V2.0] Renamed from JBSIS_Row_1 to JBSIS_Row_Number_1</text>
  </threadedComment>
  <threadedComment ref="B59" dT="2021-09-28T14:11:14.66" personId="{E67075FF-A1DA-4C27-871B-5E6445DDF10B}" id="{EE55EB7A-4FB2-4F0C-8E20-B22EB4B2CC8F}">
    <text>[V2.0] Renamed from JBSIS_Row_2 to JBSIS_Row_Number_2</text>
  </threadedComment>
  <threadedComment ref="B60" dT="2021-09-28T14:11:14.66" personId="{E67075FF-A1DA-4C27-871B-5E6445DDF10B}" id="{3393489F-1951-45A9-8FF6-ED1487C422EB}">
    <text>[V2.0] Renamed from JBSIS_Row_3 to JBSIS_Row_Number_3</text>
  </threadedComment>
  <threadedComment ref="B61" dT="2021-09-28T14:11:14.66" personId="{E67075FF-A1DA-4C27-871B-5E6445DDF10B}" id="{2C62E856-1684-4EAF-B0DC-34947D3B877D}">
    <text>[V2.0] Renamed from JBSIS_Row_4 to JBSIS_Row_Number_4</text>
  </threadedComment>
  <threadedComment ref="B62" dT="2021-09-28T14:11:14.66" personId="{E67075FF-A1DA-4C27-871B-5E6445DDF10B}" id="{992A637E-3E79-4619-9B10-672A0222DD17}">
    <text>[V2.0] Renamed from JBSIS_Row_5 to JBSIS_Row_Number_5</text>
  </threadedComment>
  <threadedComment ref="B69" dT="2021-09-28T14:44:36.92" personId="{E67075FF-A1DA-4C27-871B-5E6445DDF10B}" id="{56375F9A-6E60-4ED3-812B-65CC0B898917}">
    <text>[V2.0] Renamed from JBSIS_Row to JBSIS_Row_Number</text>
  </threadedComment>
  <threadedComment ref="A73" dT="2022-02-25T14:03:40.78" personId="{A1B7F472-9BBB-C846-9978-856F938192FF}" id="{9BB27355-EA44-804F-B004-0EB1065B1B3E}">
    <text>[V2.3] Added to accommodate Case Management Systems that capture Family Law event rows as Document Filings (i.e. 6A Row 3800, Ex parte filed)</text>
  </threadedComment>
  <threadedComment ref="D74" dT="2022-02-25T18:46:47.08" personId="{A1B7F472-9BBB-C846-9978-856F938192FF}" id="{1FDF35A6-FC11-4242-90C4-00626F1852C1}">
    <text>[V2.3] updated to varchar for consistency</text>
  </threadedComment>
  <threadedComment ref="B88" dT="2021-09-28T14:11:14.66" personId="{E67075FF-A1DA-4C27-871B-5E6445DDF10B}" id="{2B342CE8-5327-4D82-9358-1C5254EBEDA0}">
    <text>[V2.0] Renamed from JBSIS_Row_1 to JBSIS_Row_Number_1</text>
  </threadedComment>
  <threadedComment ref="B89" dT="2021-09-28T14:11:14.66" personId="{E67075FF-A1DA-4C27-871B-5E6445DDF10B}" id="{6BBF0CAA-7747-4C85-B290-60F42F95CDC0}">
    <text>[V2.0] Renamed from JBSIS_Row_2 to JBSIS_Row_Number_2</text>
  </threadedComment>
  <threadedComment ref="B90" dT="2021-09-28T14:11:14.66" personId="{E67075FF-A1DA-4C27-871B-5E6445DDF10B}" id="{069DEEB0-3109-4575-9524-371B7D987E7C}">
    <text>[V2.0] Renamed from JBSIS_Row_3 to JBSIS_Row_Number_3</text>
  </threadedComment>
  <threadedComment ref="B91" dT="2021-09-28T14:11:14.66" personId="{E67075FF-A1DA-4C27-871B-5E6445DDF10B}" id="{0C342A6F-2772-4330-9A1C-3817F138F625}">
    <text>[V2.0] Renamed from JBSIS_Row_4 to JBSIS_Row_Number_4</text>
  </threadedComment>
  <threadedComment ref="B92" dT="2021-09-28T14:11:14.66" personId="{E67075FF-A1DA-4C27-871B-5E6445DDF10B}" id="{1BC31E9B-FD3B-4E82-AA90-67B128591963}">
    <text>[V2.0] Renamed from JBSIS_Row_5 to JBSIS_Row_Number_5</text>
  </threadedComment>
  <threadedComment ref="B100" dT="2021-09-28T14:11:14.66" personId="{E67075FF-A1DA-4C27-871B-5E6445DDF10B}" id="{B3FE6A85-D206-44CE-B68E-851DA7C04D12}">
    <text>[V2.0] Renamed from JBSIS_Column to JBSIS_Column_Number</text>
  </threadedComment>
</ThreadedComments>
</file>

<file path=xl/threadedComments/threadedComment25.xml><?xml version="1.0" encoding="utf-8"?>
<ThreadedComments xmlns="http://schemas.microsoft.com/office/spreadsheetml/2018/threadedcomments" xmlns:x="http://schemas.openxmlformats.org/spreadsheetml/2006/main">
  <threadedComment ref="D8" dT="2021-09-22T14:38:03.09" personId="{E67075FF-A1DA-4C27-871B-5E6445DDF10B}" id="{B5B46558-E834-6145-A383-3C08B9323701}">
    <text>[V2.0] Updated to varchar</text>
  </threadedComment>
</ThreadedComments>
</file>

<file path=xl/threadedComments/threadedComment26.xml><?xml version="1.0" encoding="utf-8"?>
<ThreadedComments xmlns="http://schemas.microsoft.com/office/spreadsheetml/2018/threadedcomments" xmlns:x="http://schemas.openxmlformats.org/spreadsheetml/2006/main">
  <threadedComment ref="D8" dT="2021-09-22T14:38:03.09" personId="{E67075FF-A1DA-4C27-871B-5E6445DDF10B}" id="{90054DCC-4617-4844-9269-0E82630CF937}">
    <text>[V2.0] Updated to varchar</text>
  </threadedComment>
</ThreadedComments>
</file>

<file path=xl/threadedComments/threadedComment27.xml><?xml version="1.0" encoding="utf-8"?>
<ThreadedComments xmlns="http://schemas.microsoft.com/office/spreadsheetml/2018/threadedcomments" xmlns:x="http://schemas.openxmlformats.org/spreadsheetml/2006/main">
  <threadedComment ref="D8" dT="2021-09-22T14:38:03.09" personId="{E67075FF-A1DA-4C27-871B-5E6445DDF10B}" id="{CB8EB485-EA40-B549-BED8-BE448B8B4B53}">
    <text>[V2.0] Updated to varchar</text>
  </threadedComment>
</ThreadedComments>
</file>

<file path=xl/threadedComments/threadedComment28.xml><?xml version="1.0" encoding="utf-8"?>
<ThreadedComments xmlns="http://schemas.microsoft.com/office/spreadsheetml/2018/threadedcomments" xmlns:x="http://schemas.openxmlformats.org/spreadsheetml/2006/main">
  <threadedComment ref="D73" dT="2022-02-25T18:46:47.08" personId="{A1B7F472-9BBB-C846-9978-856F938192FF}" id="{DA08E1B3-CC6D-284C-8FEE-9A478E087025}">
    <text>[V2.3] updated to varchar for consistency</text>
  </threadedComment>
</ThreadedComments>
</file>

<file path=xl/threadedComments/threadedComment29.xml><?xml version="1.0" encoding="utf-8"?>
<ThreadedComments xmlns="http://schemas.microsoft.com/office/spreadsheetml/2018/threadedcomments" xmlns:x="http://schemas.openxmlformats.org/spreadsheetml/2006/main">
  <threadedComment ref="B10" dT="2021-07-30T03:02:51.55" personId="{A1B7F472-9BBB-C846-9978-856F938192FF}" id="{EC70B2C5-6110-3F4D-B8D6-1F7C67133544}">
    <text>[V1.9] Adding as a means of joining Jail and Probation data for counties unable to provide valid Booking_Key values.</text>
  </threadedComment>
  <threadedComment ref="D15" dT="2022-02-25T22:08:15.05" personId="{A1B7F472-9BBB-C846-9978-856F938192FF}" id="{F4D67A59-999F-0B4A-862C-E44B43D43D74}">
    <text>[V2.3] Updated to Varchar for consistency and flexibility</text>
  </threadedComment>
  <threadedComment ref="B20" dT="2021-03-24T14:32:34.50" personId="{A1B7F472-9BBB-C846-9978-856F938192FF}" id="{907F379C-616E-4D4A-86B1-A60F2E357388}">
    <text>[V1.6] Added Pretrial_Termination_Reason_JCC_Standardized. Thank you, Sonoma County, for finding that this was missing!</text>
  </threadedComment>
</ThreadedComments>
</file>

<file path=xl/threadedComments/threadedComment3.xml><?xml version="1.0" encoding="utf-8"?>
<ThreadedComments xmlns="http://schemas.microsoft.com/office/spreadsheetml/2018/threadedcomments" xmlns:x="http://schemas.openxmlformats.org/spreadsheetml/2006/main">
  <threadedComment ref="D10" dT="2021-07-30T02:58:46.57" personId="{A1B7F472-9BBB-C846-9978-856F938192FF}" id="{01B7BCE9-7491-2E41-97C5-1F0F3A9A1CA7}">
    <text>[V1.9] Updated to be Varchar</text>
  </threadedComment>
</ThreadedComments>
</file>

<file path=xl/threadedComments/threadedComment30.xml><?xml version="1.0" encoding="utf-8"?>
<ThreadedComments xmlns="http://schemas.microsoft.com/office/spreadsheetml/2018/threadedcomments" xmlns:x="http://schemas.openxmlformats.org/spreadsheetml/2006/main">
  <threadedComment ref="C10" dT="2021-04-29T18:55:40.91" personId="{A1B7F472-9BBB-C846-9978-856F938192FF}" id="{42B6A090-367A-0249-B032-7218F09F641B}">
    <text xml:space="preserve">[V1.7] Updated definition to clarify that column can include Text response or numerical score. </text>
  </threadedComment>
  <threadedComment ref="D10" dT="2021-04-29T18:53:31.98" personId="{A1B7F472-9BBB-C846-9978-856F938192FF}" id="{988DFE08-6E49-E641-9AF3-502B261182AD}">
    <text>[V1.7] Updated to be varchar so probation departments can submit text responses or scores.</text>
  </threadedComment>
</ThreadedComments>
</file>

<file path=xl/threadedComments/threadedComment31.xml><?xml version="1.0" encoding="utf-8"?>
<ThreadedComments xmlns="http://schemas.microsoft.com/office/spreadsheetml/2018/threadedcomments" xmlns:x="http://schemas.openxmlformats.org/spreadsheetml/2006/main">
  <threadedComment ref="A8" dT="2021-04-29T17:32:49.80" personId="{A1B7F472-9BBB-C846-9978-856F938192FF}" id="{7ECC5466-18FE-D444-86BD-ECBD64E1CB04}">
    <text xml:space="preserve">[V1.7] Updated to add S at the end of Response to align with Data File Names tab. </text>
  </threadedComment>
  <threadedComment ref="C10" dT="2021-04-29T19:07:33.05" personId="{A1B7F472-9BBB-C846-9978-856F938192FF}" id="{1FECC680-AAF4-4840-BE24-AA663D93B4B5}">
    <text xml:space="preserve">[V1.7] Updated definition to clarify that column can include Text response or numerical score. </text>
  </threadedComment>
  <threadedComment ref="D10" dT="2021-04-29T19:05:02.98" personId="{A1B7F472-9BBB-C846-9978-856F938192FF}" id="{BBF23D14-AC36-E14E-9791-B6D8582E99CF}">
    <text>[V1.7] Updated to be varchar so probation departments can submit text responses or scores.</text>
  </threadedComment>
</ThreadedComments>
</file>

<file path=xl/threadedComments/threadedComment32.xml><?xml version="1.0" encoding="utf-8"?>
<ThreadedComments xmlns="http://schemas.microsoft.com/office/spreadsheetml/2018/threadedcomments" xmlns:x="http://schemas.openxmlformats.org/spreadsheetml/2006/main">
  <threadedComment ref="A8" dT="2021-04-29T17:32:27.93" personId="{A1B7F472-9BBB-C846-9978-856F938192FF}" id="{B249F121-A90C-2A4F-99E4-F9FD193CB85A}">
    <text xml:space="preserve">[V1.7] Updated to add S at the end of Response to align with Data File Names tab. </text>
  </threadedComment>
  <threadedComment ref="C10" dT="2021-04-29T19:07:40.37" personId="{A1B7F472-9BBB-C846-9978-856F938192FF}" id="{92A8D0E5-BFDC-7C45-91B3-32560B4EA798}">
    <text xml:space="preserve">[V1.7] Updated definition to clarify that column can include Text response or numerical score. </text>
  </threadedComment>
  <threadedComment ref="D10" dT="2021-04-29T19:07:18.43" personId="{A1B7F472-9BBB-C846-9978-856F938192FF}" id="{C591BD42-0B0F-1640-8D03-6640889354A5}">
    <text>[V1.7] Updated to be varchar so probation departments can submit text responses or scores.</text>
  </threadedComment>
</ThreadedComments>
</file>

<file path=xl/threadedComments/threadedComment33.xml><?xml version="1.0" encoding="utf-8"?>
<ThreadedComments xmlns="http://schemas.microsoft.com/office/spreadsheetml/2018/threadedcomments" xmlns:x="http://schemas.openxmlformats.org/spreadsheetml/2006/main">
  <threadedComment ref="A8" dT="2021-04-29T17:32:20.30" personId="{A1B7F472-9BBB-C846-9978-856F938192FF}" id="{5AE2F9FD-39C6-504F-95C2-F91697412F3F}">
    <text xml:space="preserve">[V1.7] Updated to add S at the end of Response to align with Data File Names tab. </text>
  </threadedComment>
  <threadedComment ref="C10" dT="2021-04-29T19:07:47.27" personId="{A1B7F472-9BBB-C846-9978-856F938192FF}" id="{E8073B1C-8A89-0949-AE34-1E7E439055E2}">
    <text xml:space="preserve">[V1.7] Updated definition to clarify that column can include Text response or numerical score. </text>
  </threadedComment>
  <threadedComment ref="D10" dT="2021-04-29T19:08:05.08" personId="{A1B7F472-9BBB-C846-9978-856F938192FF}" id="{9AC104AC-F1FF-5D4A-84F7-9E5697901808}">
    <text>[V1.7] Updated to be varchar so probation departments can submit text responses or scores.</text>
  </threadedComment>
  <threadedComment ref="B11" dT="2021-04-30T18:24:05.85" personId="{A1B7F472-9BBB-C846-9978-856F938192FF}" id="{106646AB-0A6F-094D-B69B-AD25D95CEF5A}">
    <text>[V1.7] Removed comma in column name</text>
  </threadedComment>
</ThreadedComments>
</file>

<file path=xl/threadedComments/threadedComment34.xml><?xml version="1.0" encoding="utf-8"?>
<ThreadedComments xmlns="http://schemas.microsoft.com/office/spreadsheetml/2018/threadedcomments" xmlns:x="http://schemas.openxmlformats.org/spreadsheetml/2006/main">
  <threadedComment ref="A8" dT="2021-04-29T17:32:10.62" personId="{A1B7F472-9BBB-C846-9978-856F938192FF}" id="{5706CF60-74AD-8B40-8046-908EB33371B6}">
    <text xml:space="preserve">[V1.7] Updated to add S at the end of Response to align with Data File Names tab. </text>
  </threadedComment>
  <threadedComment ref="D12" dT="2022-02-25T22:07:56.50" personId="{A1B7F472-9BBB-C846-9978-856F938192FF}" id="{47B6510C-D3CE-5E46-8A0C-66E72BA1AD19}">
    <text>[V2.3] Updated to Varchar for consistency and flexibility</text>
  </threadedComment>
</ThreadedComments>
</file>

<file path=xl/threadedComments/threadedComment35.xml><?xml version="1.0" encoding="utf-8"?>
<ThreadedComments xmlns="http://schemas.microsoft.com/office/spreadsheetml/2018/threadedcomments" xmlns:x="http://schemas.openxmlformats.org/spreadsheetml/2006/main">
  <threadedComment ref="B97" dT="2021-05-27T21:02:30.01" personId="{A1B7F472-9BBB-C846-9978-856F938192FF}" id="{801BC6BD-68D8-AF45-BF83-196B71247532}">
    <text>[V1.8] Added specific reference codes section related to Court Release Decision</text>
  </threadedComment>
  <threadedComment ref="B102" dT="2021-05-27T22:23:06.06" personId="{A1B7F472-9BBB-C846-9978-856F938192FF}" id="{C68791ED-14F0-AE4C-B83D-AC0256FA7197}">
    <text>[V1.8] Added specific reference codes section to align with column name in data dictionary.</text>
  </threadedComment>
  <threadedComment ref="B135" dT="2021-05-27T14:58:54.77" personId="{A1B7F472-9BBB-C846-9978-856F938192FF}" id="{52228DEB-EAE1-5F41-ACD0-EDE52171A7F5}">
    <text>[V1.8] Added to capture FTAs via Hearing Result JCC Standardized column</text>
  </threadedComment>
  <threadedComment ref="B144" dT="2022-09-18T13:46:14.97" personId="{03D82463-F564-5043-84BD-23B4294CBB2D}" id="{C499AC02-78F2-4149-A7E0-1177C19663A2}">
    <text>[V2.5] - Added for Juvenile Disposition Type</text>
  </threadedComment>
  <threadedComment ref="B221" dT="2022-09-23T20:26:07.13" personId="{03D82463-F564-5043-84BD-23B4294CBB2D}" id="{63F75D54-C9A1-FB46-AF13-C9FBFFBC6471}">
    <text>[V2.5] Added - Juvenile</text>
  </threadedComment>
  <threadedComment ref="B226" dT="2022-09-23T20:26:13.28" personId="{03D82463-F564-5043-84BD-23B4294CBB2D}" id="{A57E715B-1116-EF4F-9647-6CCC1D0E8F9B}">
    <text>[V2.5] Added - Juvenile</text>
  </threadedComment>
  <threadedComment ref="B227" dT="2022-09-23T20:26:33.86" personId="{03D82463-F564-5043-84BD-23B4294CBB2D}" id="{ABF3663E-3621-714F-AE4F-E672BC6CDA6E}">
    <text>[V2.5] Added - Probate</text>
  </threadedComment>
  <threadedComment ref="B229" dT="2022-09-23T20:26:18.60" personId="{03D82463-F564-5043-84BD-23B4294CBB2D}" id="{4D70D748-421F-1249-8DA5-450685386805}">
    <text>[V2.5] Added - Juvenile</text>
  </threadedComment>
  <threadedComment ref="B337" dT="2021-05-27T22:34:05.79" personId="{A1B7F472-9BBB-C846-9978-856F938192FF}" id="{A67F3AE1-8975-464B-996E-63D54CF0439A}">
    <text>[V1.8] Added</text>
  </threadedComment>
  <threadedComment ref="B343" dT="2021-06-03T20:51:47.53" personId="{A1B7F472-9BBB-C846-9978-856F938192FF}" id="{1A42D781-9C62-B14D-B811-9E1325B228E3}">
    <text>[V1.8] Added Warrant Reason JCC Standardized to Capture FTA Warrants Consistently</text>
  </threadedComment>
</ThreadedComments>
</file>

<file path=xl/threadedComments/threadedComment36.xml><?xml version="1.0" encoding="utf-8"?>
<ThreadedComments xmlns="http://schemas.microsoft.com/office/spreadsheetml/2018/threadedcomments" xmlns:x="http://schemas.openxmlformats.org/spreadsheetml/2006/main">
  <threadedComment ref="A5" dT="2021-01-25T16:22:10.37" personId="{A1B7F472-9BBB-C846-9978-856F938192FF}" id="{FF096FCA-F598-484E-90F8-5D7C6D84E054}">
    <text xml:space="preserve">Added assumption with V1.4 to clarify the purpose of the operation type field. </text>
  </threadedComment>
  <threadedComment ref="A6" dT="2021-03-25T21:27:02.42" personId="{A1B7F472-9BBB-C846-9978-856F938192FF}" id="{CC9FBFB0-30AB-A746-9D7D-14F2FE180466}">
    <text>[V1.6] Added to clarify table and column expectations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D10" dT="2021-07-30T03:01:18.14" personId="{A1B7F472-9BBB-C846-9978-856F938192FF}" id="{0038342A-3A2A-FC4B-9E54-9CCE58BF81D2}">
    <text>[V1.9] Updated to varchar for increased flexibility</text>
  </threadedComment>
</ThreadedComments>
</file>

<file path=xl/threadedComments/threadedComment5.xml><?xml version="1.0" encoding="utf-8"?>
<ThreadedComments xmlns="http://schemas.microsoft.com/office/spreadsheetml/2018/threadedcomments" xmlns:x="http://schemas.openxmlformats.org/spreadsheetml/2006/main">
  <threadedComment ref="D9" dT="2021-07-30T03:01:18.14" personId="{A1B7F472-9BBB-C846-9978-856F938192FF}" id="{9D238A98-4E61-844F-A12C-82CF3178BC20}">
    <text>[V1.9] Updated to varchar for increased flexibility</text>
  </threadedComment>
</ThreadedComments>
</file>

<file path=xl/threadedComments/threadedComment6.xml><?xml version="1.0" encoding="utf-8"?>
<ThreadedComments xmlns="http://schemas.microsoft.com/office/spreadsheetml/2018/threadedcomments" xmlns:x="http://schemas.openxmlformats.org/spreadsheetml/2006/main">
  <threadedComment ref="B9" dT="2021-01-20T22:35:51.27" personId="{A1B7F472-9BBB-C846-9978-856F938192FF}" id="{E153C7AF-5B64-494C-A2AC-C6A44E52180D}">
    <text>[V1.4] Previously Defendent_Person_ID. Updated to be Individual_Key, which will be used to join between Court_Individual and Court_Criminal_Case_Defendant</text>
  </threadedComment>
  <threadedComment ref="C9" dT="2021-01-20T22:35:19.79" personId="{A1B7F472-9BBB-C846-9978-856F938192FF}" id="{157D564A-D020-A84F-BAC8-CBA7698AAE7E}">
    <text>Definition change in V1.4 along with field change</text>
  </threadedComment>
  <threadedComment ref="D10" dT="2021-08-30T16:18:48.66" personId="{E67075FF-A1DA-4C27-871B-5E6445DDF10B}" id="{FE9B866C-8EAB-4B64-8B22-D0025F3F0F41}">
    <text>Changed Court_Case_Id from Integer to Varchar for v2.0.</text>
  </threadedComment>
  <threadedComment ref="B12" dT="2021-02-17T16:27:00.80" personId="{A1B7F472-9BBB-C846-9978-856F938192FF}" id="{D5FC13E1-D5BA-414F-8CD5-873145EFCBA2}">
    <text>[V1.5] Added citation number as an attribute to track for Criminal cases</text>
  </threadedComment>
</ThreadedComments>
</file>

<file path=xl/threadedComments/threadedComment7.xml><?xml version="1.0" encoding="utf-8"?>
<ThreadedComments xmlns="http://schemas.microsoft.com/office/spreadsheetml/2018/threadedcomments" xmlns:x="http://schemas.openxmlformats.org/spreadsheetml/2006/main">
  <threadedComment ref="D21" dT="2022-02-25T18:43:46.00" personId="{A1B7F472-9BBB-C846-9978-856F938192FF}" id="{4D988802-193F-0449-8122-BA92327A4FB0}">
    <text>[V2.3] updated to varchar for consistency</text>
  </threadedComment>
  <threadedComment ref="B22" dT="2023-03-15T21:54:14.12" personId="{950E4AD1-EE76-416B-B398-45CC4D20EA24}" id="{983D46A4-725A-4777-AB68-EDA4B38CCB45}">
    <text>[V2.6] Added for JBSIS</text>
  </threadedComment>
</ThreadedComments>
</file>

<file path=xl/threadedComments/threadedComment8.xml><?xml version="1.0" encoding="utf-8"?>
<ThreadedComments xmlns="http://schemas.microsoft.com/office/spreadsheetml/2018/threadedcomments" xmlns:x="http://schemas.openxmlformats.org/spreadsheetml/2006/main">
  <threadedComment ref="C9" dT="2021-01-20T22:33:22.02" personId="{A1B7F472-9BBB-C846-9978-856F938192FF}" id="{2653633D-A6BE-D44F-B80C-6236B8EC19BC}">
    <text>Definition updated in Version 1.4</text>
  </threadedComment>
  <threadedComment ref="D10" dT="2022-02-25T18:44:28.66" personId="{A1B7F472-9BBB-C846-9978-856F938192FF}" id="{B4D0B648-FC13-1946-97AB-5B3C1F007748}">
    <text>[V2.3] updated to varchar for consistency</text>
  </threadedComment>
  <threadedComment ref="D15" dT="2022-02-25T18:44:37.68" personId="{A1B7F472-9BBB-C846-9978-856F938192FF}" id="{B1B81684-6D6F-A94A-9146-F9079DD22F3F}">
    <text>[V2.3] updated to varchar for consistency</text>
  </threadedComment>
  <threadedComment ref="D19" dT="2022-02-25T18:44:44.78" personId="{A1B7F472-9BBB-C846-9978-856F938192FF}" id="{38F86208-3E98-4442-9780-4FBE7E8FA66D}">
    <text>[V2.3] updated to varchar for consistency</text>
  </threadedComment>
</ThreadedComments>
</file>

<file path=xl/threadedComments/threadedComment9.xml><?xml version="1.0" encoding="utf-8"?>
<ThreadedComments xmlns="http://schemas.microsoft.com/office/spreadsheetml/2018/threadedcomments" xmlns:x="http://schemas.openxmlformats.org/spreadsheetml/2006/main">
  <threadedComment ref="C9" dT="2021-01-25T18:10:59.10" personId="{A1B7F472-9BBB-C846-9978-856F938192FF}" id="{C7E50DE2-4908-D246-A678-571A8F5BCCB7}">
    <text>V1.4: Updated definition to ensure accuracy and clarity</text>
  </threadedComment>
  <threadedComment ref="D10" dT="2022-02-25T18:44:59.85" personId="{A1B7F472-9BBB-C846-9978-856F938192FF}" id="{FD127CF2-53D9-204D-846C-2E7443967B8D}">
    <text>[V2.3] updated to varchar for consistency</text>
  </threadedComment>
  <threadedComment ref="D15" dT="2022-02-25T18:45:10.47" personId="{A1B7F472-9BBB-C846-9978-856F938192FF}" id="{AD05CF91-0CF3-AA46-B5B2-81211A3C8718}">
    <text>[V2.3] updated to varchar for consistency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4" Type="http://schemas.microsoft.com/office/2017/10/relationships/threadedComment" Target="../threadedComments/threadedComment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4" Type="http://schemas.microsoft.com/office/2017/10/relationships/threadedComment" Target="../threadedComments/threadedComment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microsoft.com/office/2017/10/relationships/threadedComment" Target="../threadedComments/threadedComment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 Id="rId4" Type="http://schemas.microsoft.com/office/2017/10/relationships/threadedComment" Target="../threadedComments/threadedComment1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 Id="rId4" Type="http://schemas.microsoft.com/office/2017/10/relationships/threadedComment" Target="../threadedComments/threadedComment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 Id="rId4" Type="http://schemas.microsoft.com/office/2017/10/relationships/threadedComment" Target="../threadedComments/threadedComment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 Id="rId4" Type="http://schemas.microsoft.com/office/2017/10/relationships/threadedComment" Target="../threadedComments/threadedComment1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 Id="rId4" Type="http://schemas.microsoft.com/office/2017/10/relationships/threadedComment" Target="../threadedComments/threadedComment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 Id="rId4" Type="http://schemas.microsoft.com/office/2017/10/relationships/threadedComment" Target="../threadedComments/threadedComment1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 Id="rId4" Type="http://schemas.microsoft.com/office/2017/10/relationships/threadedComment" Target="../threadedComments/threadedComment1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 Id="rId4" Type="http://schemas.microsoft.com/office/2017/10/relationships/threadedComment" Target="../threadedComments/threadedComment19.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 Id="rId4" Type="http://schemas.microsoft.com/office/2017/10/relationships/threadedComment" Target="../threadedComments/threadedComment20.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 Id="rId4" Type="http://schemas.microsoft.com/office/2017/10/relationships/threadedComment" Target="../threadedComments/threadedComment2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 Id="rId4" Type="http://schemas.microsoft.com/office/2017/10/relationships/threadedComment" Target="../threadedComments/threadedComment22.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7.bin"/><Relationship Id="rId4" Type="http://schemas.microsoft.com/office/2017/10/relationships/threadedComment" Target="../threadedComments/threadedComment23.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8.bin"/><Relationship Id="rId4" Type="http://schemas.microsoft.com/office/2017/10/relationships/threadedComment" Target="../threadedComments/threadedComment24.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9.bin"/><Relationship Id="rId4" Type="http://schemas.microsoft.com/office/2017/10/relationships/threadedComment" Target="../threadedComments/threadedComment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0.bin"/><Relationship Id="rId4" Type="http://schemas.microsoft.com/office/2017/10/relationships/threadedComment" Target="../threadedComments/threadedComment26.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1.bin"/><Relationship Id="rId4" Type="http://schemas.microsoft.com/office/2017/10/relationships/threadedComment" Target="../threadedComments/threadedComment27.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2.bin"/><Relationship Id="rId4" Type="http://schemas.microsoft.com/office/2017/10/relationships/threadedComment" Target="../threadedComments/threadedComment28.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4.bin"/><Relationship Id="rId4" Type="http://schemas.microsoft.com/office/2017/10/relationships/threadedComment" Target="../threadedComments/threadedComment2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7.bin"/><Relationship Id="rId4" Type="http://schemas.microsoft.com/office/2017/10/relationships/threadedComment" Target="../threadedComments/threadedComment30.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8.bin"/><Relationship Id="rId4" Type="http://schemas.microsoft.com/office/2017/10/relationships/threadedComment" Target="../threadedComments/threadedComment31.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0.bin"/><Relationship Id="rId4" Type="http://schemas.microsoft.com/office/2017/10/relationships/threadedComment" Target="../threadedComments/threadedComment32.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41.bin"/><Relationship Id="rId4" Type="http://schemas.microsoft.com/office/2017/10/relationships/threadedComment" Target="../threadedComments/threadedComment33.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2.bin"/><Relationship Id="rId4" Type="http://schemas.microsoft.com/office/2017/10/relationships/threadedComment" Target="../threadedComments/threadedComment34.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44.bin"/><Relationship Id="rId4" Type="http://schemas.microsoft.com/office/2017/10/relationships/threadedComment" Target="../threadedComments/threadedComment35.xml"/></Relationships>
</file>

<file path=xl/worksheets/_rels/sheet5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5.bin"/><Relationship Id="rId4" Type="http://schemas.microsoft.com/office/2017/10/relationships/threadedComment" Target="../threadedComments/threadedComment36.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3541-C76B-477A-8568-049DADD4471C}">
  <sheetPr>
    <tabColor theme="7"/>
  </sheetPr>
  <dimension ref="A1:G22"/>
  <sheetViews>
    <sheetView zoomScaleNormal="100" workbookViewId="0">
      <selection activeCell="C6" sqref="C6"/>
    </sheetView>
  </sheetViews>
  <sheetFormatPr defaultColWidth="8.5703125" defaultRowHeight="15"/>
  <cols>
    <col min="1" max="1" width="15.42578125" style="4" bestFit="1" customWidth="1"/>
    <col min="2" max="2" width="15.28515625" customWidth="1"/>
    <col min="3" max="3" width="107.5703125" customWidth="1"/>
    <col min="4" max="4" width="28.42578125" style="24" customWidth="1"/>
    <col min="5" max="5" width="1.28515625" customWidth="1"/>
    <col min="6" max="7" width="9.28515625" hidden="1" customWidth="1"/>
  </cols>
  <sheetData>
    <row r="1" spans="1:7" s="14" customFormat="1" ht="18.75">
      <c r="A1" s="23" t="s">
        <v>0</v>
      </c>
      <c r="B1" s="13"/>
      <c r="C1" s="13"/>
      <c r="D1" s="25"/>
      <c r="E1" s="13"/>
      <c r="F1" s="13"/>
      <c r="G1" s="13"/>
    </row>
    <row r="3" spans="1:7">
      <c r="A3" s="11" t="s">
        <v>1</v>
      </c>
      <c r="B3" s="12" t="s">
        <v>2</v>
      </c>
      <c r="C3" s="12" t="s">
        <v>3</v>
      </c>
      <c r="D3" s="26" t="s">
        <v>4</v>
      </c>
    </row>
    <row r="4" spans="1:7" ht="96.75">
      <c r="A4" s="4" t="s">
        <v>5</v>
      </c>
      <c r="B4" s="22" t="s">
        <v>6</v>
      </c>
      <c r="C4" s="101" t="s">
        <v>1643</v>
      </c>
      <c r="D4" s="24">
        <v>45055</v>
      </c>
    </row>
    <row r="5" spans="1:7" ht="30">
      <c r="A5" s="4" t="s">
        <v>7</v>
      </c>
      <c r="B5" t="s">
        <v>8</v>
      </c>
      <c r="C5" s="56" t="s">
        <v>9</v>
      </c>
      <c r="D5" s="24">
        <v>45009</v>
      </c>
    </row>
    <row r="6" spans="1:7" ht="90">
      <c r="A6" s="4" t="s">
        <v>10</v>
      </c>
      <c r="B6" t="s">
        <v>8</v>
      </c>
      <c r="C6" s="56" t="s">
        <v>11</v>
      </c>
      <c r="D6" s="24">
        <v>44992</v>
      </c>
    </row>
    <row r="7" spans="1:7" ht="226.5" customHeight="1">
      <c r="A7" s="4" t="s">
        <v>12</v>
      </c>
      <c r="B7" t="s">
        <v>13</v>
      </c>
      <c r="C7" s="56" t="s">
        <v>14</v>
      </c>
      <c r="D7" s="24">
        <v>44907</v>
      </c>
    </row>
    <row r="8" spans="1:7" ht="242.25">
      <c r="A8" s="4" t="s">
        <v>15</v>
      </c>
      <c r="B8" t="s">
        <v>13</v>
      </c>
      <c r="C8" s="100" t="s">
        <v>16</v>
      </c>
      <c r="D8" s="24">
        <v>44696</v>
      </c>
    </row>
    <row r="9" spans="1:7" ht="265.5" customHeight="1">
      <c r="A9" s="4" t="s">
        <v>17</v>
      </c>
      <c r="B9" t="s">
        <v>13</v>
      </c>
      <c r="C9" s="56" t="s">
        <v>18</v>
      </c>
      <c r="D9" s="24">
        <v>44636</v>
      </c>
    </row>
    <row r="10" spans="1:7" ht="189" customHeight="1">
      <c r="A10" s="4" t="s">
        <v>19</v>
      </c>
      <c r="B10" t="s">
        <v>13</v>
      </c>
      <c r="C10" s="22" t="s">
        <v>20</v>
      </c>
      <c r="D10" s="24">
        <v>44544</v>
      </c>
    </row>
    <row r="11" spans="1:7" ht="135">
      <c r="A11" s="4" t="s">
        <v>21</v>
      </c>
      <c r="B11" t="s">
        <v>13</v>
      </c>
      <c r="C11" s="22" t="s">
        <v>22</v>
      </c>
      <c r="D11" s="24">
        <v>44496</v>
      </c>
    </row>
    <row r="12" spans="1:7" ht="135">
      <c r="A12" s="4" t="s">
        <v>23</v>
      </c>
      <c r="B12" t="s">
        <v>13</v>
      </c>
      <c r="C12" s="22" t="s">
        <v>24</v>
      </c>
      <c r="D12" s="24">
        <v>44463</v>
      </c>
    </row>
    <row r="13" spans="1:7" ht="60">
      <c r="A13" s="4" t="s">
        <v>25</v>
      </c>
      <c r="B13" t="s">
        <v>13</v>
      </c>
      <c r="C13" s="22" t="s">
        <v>26</v>
      </c>
      <c r="D13" s="24">
        <v>44406</v>
      </c>
    </row>
    <row r="14" spans="1:7" ht="89.25">
      <c r="A14" s="4" t="s">
        <v>27</v>
      </c>
      <c r="B14" t="s">
        <v>13</v>
      </c>
      <c r="C14" s="22" t="s">
        <v>28</v>
      </c>
      <c r="D14" s="24">
        <v>44351</v>
      </c>
    </row>
    <row r="15" spans="1:7" ht="120">
      <c r="A15" s="4" t="s">
        <v>29</v>
      </c>
      <c r="B15" t="s">
        <v>13</v>
      </c>
      <c r="C15" s="22" t="s">
        <v>30</v>
      </c>
      <c r="D15" s="24">
        <v>44319</v>
      </c>
    </row>
    <row r="16" spans="1:7" ht="195">
      <c r="A16" s="4" t="s">
        <v>31</v>
      </c>
      <c r="B16" t="s">
        <v>13</v>
      </c>
      <c r="C16" s="22" t="s">
        <v>32</v>
      </c>
      <c r="D16" s="24">
        <v>44287</v>
      </c>
    </row>
    <row r="17" spans="1:4" ht="150">
      <c r="A17" s="4" t="s">
        <v>33</v>
      </c>
      <c r="B17" t="s">
        <v>13</v>
      </c>
      <c r="C17" s="22" t="s">
        <v>34</v>
      </c>
      <c r="D17" s="24">
        <v>44253</v>
      </c>
    </row>
    <row r="18" spans="1:4" ht="80.25" customHeight="1">
      <c r="A18" s="4" t="s">
        <v>35</v>
      </c>
      <c r="B18" t="s">
        <v>13</v>
      </c>
      <c r="C18" s="22" t="s">
        <v>36</v>
      </c>
      <c r="D18" s="24">
        <v>44221</v>
      </c>
    </row>
    <row r="19" spans="1:4">
      <c r="A19" s="4" t="s">
        <v>37</v>
      </c>
      <c r="B19" t="s">
        <v>38</v>
      </c>
      <c r="C19" t="s">
        <v>39</v>
      </c>
      <c r="D19" s="24">
        <v>44195</v>
      </c>
    </row>
    <row r="20" spans="1:4">
      <c r="A20" s="4" t="s">
        <v>40</v>
      </c>
      <c r="B20" t="s">
        <v>13</v>
      </c>
      <c r="C20" t="s">
        <v>41</v>
      </c>
      <c r="D20" s="24">
        <v>44186</v>
      </c>
    </row>
    <row r="21" spans="1:4">
      <c r="A21" s="4">
        <v>1.1000000000000001</v>
      </c>
      <c r="B21" t="s">
        <v>13</v>
      </c>
      <c r="C21" t="s">
        <v>42</v>
      </c>
      <c r="D21" s="24">
        <v>44151</v>
      </c>
    </row>
    <row r="22" spans="1:4">
      <c r="A22" s="4" t="s">
        <v>43</v>
      </c>
      <c r="B22" t="s">
        <v>38</v>
      </c>
      <c r="C22" t="s">
        <v>44</v>
      </c>
      <c r="D22" s="24">
        <v>44089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3F5BC-499B-474F-8FB3-764F4C0EA4B4}">
  <sheetPr>
    <tabColor theme="9" tint="0.39997558519241921"/>
  </sheetPr>
  <dimension ref="A1:G32"/>
  <sheetViews>
    <sheetView zoomScaleNormal="100" workbookViewId="0">
      <selection activeCell="B14" sqref="B14"/>
    </sheetView>
  </sheetViews>
  <sheetFormatPr defaultColWidth="8.5703125" defaultRowHeight="15"/>
  <cols>
    <col min="1" max="1" width="21.28515625" customWidth="1"/>
    <col min="2" max="2" width="39.42578125" customWidth="1"/>
    <col min="3" max="3" width="75.5703125" customWidth="1"/>
    <col min="4" max="4" width="10.28515625" customWidth="1"/>
    <col min="5" max="5" width="11.42578125" customWidth="1"/>
    <col min="6" max="6" width="22.42578125" style="22" customWidth="1"/>
    <col min="7" max="7" width="38" bestFit="1" customWidth="1"/>
  </cols>
  <sheetData>
    <row r="1" spans="1:7" s="2" customFormat="1">
      <c r="A1" s="2" t="s">
        <v>384</v>
      </c>
      <c r="B1" s="2" t="s">
        <v>119</v>
      </c>
      <c r="C1" s="3"/>
    </row>
    <row r="2" spans="1:7" s="2" customFormat="1" ht="20.100000000000001" customHeight="1">
      <c r="A2" s="2" t="s">
        <v>385</v>
      </c>
      <c r="B2" s="2" t="s">
        <v>549</v>
      </c>
      <c r="C2" s="3"/>
    </row>
    <row r="3" spans="1:7" s="2" customFormat="1" ht="22.15" customHeight="1">
      <c r="A3" s="2" t="s">
        <v>387</v>
      </c>
      <c r="B3" s="106" t="s">
        <v>550</v>
      </c>
      <c r="C3" s="106"/>
    </row>
    <row r="4" spans="1:7" s="2" customFormat="1" ht="16.149999999999999" customHeight="1">
      <c r="A4" s="2" t="s">
        <v>389</v>
      </c>
      <c r="B4" s="106" t="s">
        <v>551</v>
      </c>
      <c r="C4" s="106"/>
    </row>
    <row r="5" spans="1:7" s="2" customFormat="1" ht="36" customHeight="1">
      <c r="A5" s="3" t="s">
        <v>391</v>
      </c>
      <c r="B5" s="106" t="s">
        <v>552</v>
      </c>
      <c r="C5" s="106"/>
    </row>
    <row r="6" spans="1:7" s="2" customFormat="1" ht="38.1" customHeight="1">
      <c r="B6" s="3"/>
      <c r="C6" s="3"/>
    </row>
    <row r="7" spans="1:7" s="2" customFormat="1">
      <c r="A7" s="43" t="s">
        <v>393</v>
      </c>
      <c r="B7" s="43" t="s">
        <v>394</v>
      </c>
      <c r="C7" s="44" t="s">
        <v>395</v>
      </c>
      <c r="D7" s="43" t="s">
        <v>396</v>
      </c>
      <c r="E7" s="43" t="s">
        <v>479</v>
      </c>
      <c r="F7" s="3"/>
      <c r="G7" s="2" t="str">
        <f t="shared" ref="G7:G16" si="0">_xlfn.CONCAT("[",B7,"] [",D7,"] NULL,")</f>
        <v>[Column Name] [Datatype] NULL,</v>
      </c>
    </row>
    <row r="8" spans="1:7" s="2" customFormat="1" ht="30">
      <c r="A8" s="2" t="s">
        <v>119</v>
      </c>
      <c r="B8" s="7" t="s">
        <v>553</v>
      </c>
      <c r="C8" s="3" t="s">
        <v>554</v>
      </c>
      <c r="D8" s="7" t="s">
        <v>400</v>
      </c>
      <c r="E8" s="7" t="s">
        <v>479</v>
      </c>
      <c r="F8" s="3"/>
      <c r="G8" s="2" t="str">
        <f t="shared" si="0"/>
        <v>[Case_Charge_Key] [Varchar] NULL,</v>
      </c>
    </row>
    <row r="9" spans="1:7" s="2" customFormat="1" ht="30">
      <c r="A9" s="2" t="s">
        <v>119</v>
      </c>
      <c r="B9" s="7" t="s">
        <v>481</v>
      </c>
      <c r="C9" s="3" t="s">
        <v>555</v>
      </c>
      <c r="D9" s="7" t="s">
        <v>400</v>
      </c>
      <c r="E9" s="7" t="s">
        <v>479</v>
      </c>
      <c r="F9" s="7"/>
      <c r="G9" s="2" t="str">
        <f>_xlfn.CONCAT("[",B9,"] [",D9,"] NULL,")</f>
        <v>[Case_Key] [Varchar] NULL,</v>
      </c>
    </row>
    <row r="10" spans="1:7" s="2" customFormat="1" ht="18" customHeight="1">
      <c r="A10" s="2" t="s">
        <v>119</v>
      </c>
      <c r="B10" s="7" t="s">
        <v>556</v>
      </c>
      <c r="C10" s="3" t="s">
        <v>557</v>
      </c>
      <c r="D10" s="7" t="s">
        <v>400</v>
      </c>
      <c r="E10" s="7"/>
      <c r="F10" s="7"/>
      <c r="G10" s="2" t="str">
        <f t="shared" si="0"/>
        <v>[Court_Charge] [Varchar] NULL,</v>
      </c>
    </row>
    <row r="11" spans="1:7" s="2" customFormat="1" ht="18" customHeight="1">
      <c r="A11" s="2" t="s">
        <v>119</v>
      </c>
      <c r="B11" s="7" t="s">
        <v>558</v>
      </c>
      <c r="C11" s="3" t="s">
        <v>468</v>
      </c>
      <c r="D11" s="7" t="s">
        <v>400</v>
      </c>
      <c r="E11" s="7"/>
      <c r="F11" s="7"/>
      <c r="G11" s="2" t="str">
        <f t="shared" si="0"/>
        <v>[Court_Charge_Code] [Varchar] NULL,</v>
      </c>
    </row>
    <row r="12" spans="1:7" s="2" customFormat="1" ht="18" customHeight="1">
      <c r="A12" s="2" t="s">
        <v>119</v>
      </c>
      <c r="B12" s="7" t="s">
        <v>559</v>
      </c>
      <c r="C12" s="3" t="s">
        <v>472</v>
      </c>
      <c r="D12" s="7" t="s">
        <v>400</v>
      </c>
      <c r="E12" s="7"/>
      <c r="F12" s="7"/>
      <c r="G12" s="2" t="str">
        <f t="shared" si="0"/>
        <v>[Court_Charge_Level] [Varchar] NULL,</v>
      </c>
    </row>
    <row r="13" spans="1:7" s="2" customFormat="1" ht="18" customHeight="1">
      <c r="A13" s="2" t="s">
        <v>119</v>
      </c>
      <c r="B13" s="7" t="s">
        <v>560</v>
      </c>
      <c r="C13" s="3" t="s">
        <v>561</v>
      </c>
      <c r="D13" s="7" t="s">
        <v>400</v>
      </c>
      <c r="E13" s="7"/>
      <c r="F13" s="7"/>
      <c r="G13" s="2" t="str">
        <f t="shared" si="0"/>
        <v>[Court_Charge_Description_Literal] [Varchar] NULL,</v>
      </c>
    </row>
    <row r="14" spans="1:7" s="2" customFormat="1" ht="18" customHeight="1">
      <c r="A14" s="2" t="s">
        <v>119</v>
      </c>
      <c r="B14" s="7" t="s">
        <v>562</v>
      </c>
      <c r="C14" s="3" t="s">
        <v>563</v>
      </c>
      <c r="D14" s="7" t="s">
        <v>400</v>
      </c>
      <c r="E14" s="7"/>
      <c r="F14" s="7"/>
      <c r="G14" s="2" t="str">
        <f t="shared" ref="G14" si="1">_xlfn.CONCAT("[",B14,"] [",D14,"] NULL,")</f>
        <v>[Court_Charge_Hierarchy] [Varchar] NULL,</v>
      </c>
    </row>
    <row r="15" spans="1:7" s="2" customFormat="1" ht="18" customHeight="1">
      <c r="A15" s="2" t="s">
        <v>119</v>
      </c>
      <c r="B15" s="7" t="s">
        <v>564</v>
      </c>
      <c r="C15" s="3" t="s">
        <v>565</v>
      </c>
      <c r="D15" s="7" t="s">
        <v>400</v>
      </c>
      <c r="E15" s="7"/>
      <c r="F15" s="7"/>
      <c r="G15" s="2" t="str">
        <f t="shared" ref="G15" si="2">_xlfn.CONCAT("[",B15,"] [",D15,"] NULL,")</f>
        <v>[Court_Charge_Number] [Varchar] NULL,</v>
      </c>
    </row>
    <row r="16" spans="1:7" s="2" customFormat="1" ht="18" customHeight="1">
      <c r="A16" s="2" t="s">
        <v>119</v>
      </c>
      <c r="B16" s="7" t="s">
        <v>566</v>
      </c>
      <c r="C16" s="3" t="s">
        <v>567</v>
      </c>
      <c r="D16" s="7" t="s">
        <v>400</v>
      </c>
      <c r="E16" s="7"/>
      <c r="F16" s="7"/>
      <c r="G16" s="2" t="str">
        <f t="shared" si="0"/>
        <v>[Court_Special_Allegation_Number] [Varchar] NULL,</v>
      </c>
    </row>
    <row r="17" spans="1:7" s="2" customFormat="1" ht="18" customHeight="1">
      <c r="A17" s="2" t="s">
        <v>119</v>
      </c>
      <c r="B17" s="7" t="s">
        <v>568</v>
      </c>
      <c r="C17" s="3" t="s">
        <v>569</v>
      </c>
      <c r="D17" s="7" t="s">
        <v>419</v>
      </c>
      <c r="E17" s="7"/>
      <c r="F17" s="7"/>
      <c r="G17" s="2" t="str">
        <f t="shared" ref="G17:G23" si="3">_xlfn.CONCAT("[",B17,"] [",D17,"] NULL,")</f>
        <v>[Plea_Date] [Datetime] NULL,</v>
      </c>
    </row>
    <row r="18" spans="1:7" s="2" customFormat="1" ht="18" customHeight="1">
      <c r="A18" s="2" t="s">
        <v>119</v>
      </c>
      <c r="B18" s="7" t="s">
        <v>570</v>
      </c>
      <c r="C18" s="3" t="s">
        <v>423</v>
      </c>
      <c r="D18" s="7" t="s">
        <v>400</v>
      </c>
      <c r="E18" s="7"/>
      <c r="F18" s="7"/>
      <c r="G18" s="2" t="str">
        <f t="shared" si="3"/>
        <v>[Plea_Type_JCC_Standardized] [Varchar] NULL,</v>
      </c>
    </row>
    <row r="19" spans="1:7" s="2" customFormat="1" ht="18" customHeight="1">
      <c r="A19" s="2" t="s">
        <v>119</v>
      </c>
      <c r="B19" s="7" t="s">
        <v>571</v>
      </c>
      <c r="C19" s="3" t="s">
        <v>572</v>
      </c>
      <c r="D19" s="7" t="s">
        <v>400</v>
      </c>
      <c r="E19" s="7"/>
      <c r="F19" s="7"/>
      <c r="G19" s="2" t="str">
        <f t="shared" si="3"/>
        <v>[Plea_Type] [Varchar] NULL,</v>
      </c>
    </row>
    <row r="20" spans="1:7" s="2" customFormat="1" ht="18" customHeight="1">
      <c r="A20" s="2" t="s">
        <v>119</v>
      </c>
      <c r="B20" s="7" t="s">
        <v>573</v>
      </c>
      <c r="C20" s="3" t="s">
        <v>574</v>
      </c>
      <c r="D20" s="7" t="s">
        <v>400</v>
      </c>
      <c r="E20" s="7"/>
      <c r="F20" s="7"/>
      <c r="G20" s="2" t="str">
        <f t="shared" si="3"/>
        <v>[Plea_Type_Code] [Varchar] NULL,</v>
      </c>
    </row>
    <row r="21" spans="1:7" s="2" customFormat="1" ht="18" customHeight="1">
      <c r="A21" s="2" t="s">
        <v>119</v>
      </c>
      <c r="B21" s="7" t="s">
        <v>575</v>
      </c>
      <c r="C21" s="3" t="s">
        <v>576</v>
      </c>
      <c r="D21" s="7" t="s">
        <v>400</v>
      </c>
      <c r="E21" s="7"/>
      <c r="F21" s="7"/>
      <c r="G21" s="2" t="str">
        <f t="shared" si="3"/>
        <v>[Plea_Type_ID] [Varchar] NULL,</v>
      </c>
    </row>
    <row r="22" spans="1:7" s="2" customFormat="1" ht="18" customHeight="1">
      <c r="A22" s="2" t="s">
        <v>119</v>
      </c>
      <c r="B22" s="7" t="s">
        <v>577</v>
      </c>
      <c r="C22" s="3" t="s">
        <v>578</v>
      </c>
      <c r="D22" s="7" t="s">
        <v>419</v>
      </c>
      <c r="E22" s="7" t="s">
        <v>484</v>
      </c>
      <c r="F22" s="7"/>
      <c r="G22" s="2" t="str">
        <f t="shared" si="3"/>
        <v>[Offense_Date] [Datetime] NULL,</v>
      </c>
    </row>
    <row r="23" spans="1:7" s="2" customFormat="1" ht="52.5" customHeight="1">
      <c r="A23" s="2" t="s">
        <v>119</v>
      </c>
      <c r="B23" s="7" t="s">
        <v>579</v>
      </c>
      <c r="C23" s="3" t="s">
        <v>580</v>
      </c>
      <c r="D23" s="7" t="s">
        <v>581</v>
      </c>
      <c r="E23" s="7"/>
      <c r="F23" s="7"/>
      <c r="G23" s="2" t="str">
        <f t="shared" si="3"/>
        <v>[Court_Charge_Current_Version_Flag] [Integer] NULL,</v>
      </c>
    </row>
    <row r="24" spans="1:7">
      <c r="A24" s="2" t="s">
        <v>119</v>
      </c>
      <c r="B24" s="7" t="s">
        <v>433</v>
      </c>
      <c r="C24" s="3" t="s">
        <v>434</v>
      </c>
      <c r="D24" s="7" t="s">
        <v>400</v>
      </c>
      <c r="E24" s="7"/>
      <c r="F24" s="7"/>
      <c r="G24" s="2" t="str">
        <f t="shared" ref="G24" si="4">_xlfn.CONCAT("[",B24,"] [",D24,"] NULL,")</f>
        <v>[Operation_Type] [Varchar] NULL,</v>
      </c>
    </row>
    <row r="25" spans="1:7">
      <c r="E25" s="7"/>
      <c r="F25" s="7"/>
    </row>
    <row r="26" spans="1:7">
      <c r="E26" s="7"/>
      <c r="F26" s="7"/>
    </row>
    <row r="27" spans="1:7">
      <c r="E27" s="7"/>
      <c r="F27" s="7"/>
    </row>
    <row r="28" spans="1:7">
      <c r="E28" s="7"/>
      <c r="F28" s="7"/>
    </row>
    <row r="29" spans="1:7">
      <c r="E29" s="7"/>
      <c r="F29" s="7"/>
    </row>
    <row r="30" spans="1:7">
      <c r="E30" s="7"/>
      <c r="F30" s="7"/>
    </row>
    <row r="31" spans="1:7">
      <c r="E31" s="7"/>
      <c r="F31" s="7"/>
    </row>
    <row r="32" spans="1:7">
      <c r="E32" s="7"/>
      <c r="F32" s="7"/>
    </row>
  </sheetData>
  <mergeCells count="3">
    <mergeCell ref="B3:C3"/>
    <mergeCell ref="B4:C4"/>
    <mergeCell ref="B5:C5"/>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2D3A-9344-4E9E-B6B1-BE362F436DA7}">
  <sheetPr>
    <tabColor theme="9" tint="0.39997558519241921"/>
  </sheetPr>
  <dimension ref="A1:G20"/>
  <sheetViews>
    <sheetView zoomScale="150" zoomScaleNormal="150" workbookViewId="0"/>
  </sheetViews>
  <sheetFormatPr defaultColWidth="8.5703125" defaultRowHeight="15"/>
  <cols>
    <col min="1" max="1" width="23.5703125" bestFit="1" customWidth="1"/>
    <col min="2" max="2" width="38.28515625" bestFit="1" customWidth="1"/>
    <col min="3" max="3" width="55.42578125" customWidth="1"/>
    <col min="4" max="4" width="8.5703125" customWidth="1"/>
    <col min="7" max="7" width="32.42578125" bestFit="1" customWidth="1"/>
  </cols>
  <sheetData>
    <row r="1" spans="1:7" s="2" customFormat="1">
      <c r="A1" s="2" t="s">
        <v>384</v>
      </c>
      <c r="B1" t="s">
        <v>123</v>
      </c>
      <c r="C1" s="3"/>
    </row>
    <row r="2" spans="1:7" s="2" customFormat="1" ht="20.100000000000001" customHeight="1">
      <c r="A2" s="2" t="s">
        <v>385</v>
      </c>
      <c r="B2" s="2" t="s">
        <v>582</v>
      </c>
      <c r="C2" s="3"/>
    </row>
    <row r="3" spans="1:7" s="2" customFormat="1" ht="22.15" customHeight="1">
      <c r="A3" s="2" t="s">
        <v>387</v>
      </c>
      <c r="B3" s="106" t="s">
        <v>583</v>
      </c>
      <c r="C3" s="106"/>
    </row>
    <row r="4" spans="1:7" s="2" customFormat="1" ht="16.149999999999999" customHeight="1">
      <c r="A4" s="2" t="s">
        <v>389</v>
      </c>
      <c r="B4" s="106" t="s">
        <v>584</v>
      </c>
      <c r="C4" s="106"/>
    </row>
    <row r="5" spans="1:7" s="2" customFormat="1" ht="51" customHeight="1">
      <c r="A5" s="3" t="s">
        <v>391</v>
      </c>
      <c r="B5" s="106" t="s">
        <v>585</v>
      </c>
      <c r="C5" s="106"/>
    </row>
    <row r="6" spans="1:7" s="2" customFormat="1" ht="38.1" customHeight="1">
      <c r="B6" s="3"/>
      <c r="C6" s="3"/>
    </row>
    <row r="7" spans="1:7" s="2" customFormat="1">
      <c r="A7" s="43" t="s">
        <v>393</v>
      </c>
      <c r="B7" s="43" t="s">
        <v>394</v>
      </c>
      <c r="C7" s="44" t="s">
        <v>395</v>
      </c>
      <c r="D7" s="43" t="s">
        <v>396</v>
      </c>
      <c r="E7" s="3"/>
      <c r="G7" s="2" t="str">
        <f>_xlfn.CONCAT("[",B7,"] [",D7,"] NULL,")</f>
        <v>[Column Name] [Datatype] NULL,</v>
      </c>
    </row>
    <row r="8" spans="1:7">
      <c r="A8" t="s">
        <v>123</v>
      </c>
      <c r="B8" t="s">
        <v>586</v>
      </c>
      <c r="C8" t="s">
        <v>587</v>
      </c>
      <c r="D8" s="7" t="s">
        <v>400</v>
      </c>
      <c r="G8" t="str">
        <f>_xlfn.CONCAT("[",B8,"] [",D8,"] NULL,")</f>
        <v>[Disposition_Key] [Varchar] NULL,</v>
      </c>
    </row>
    <row r="9" spans="1:7" ht="45">
      <c r="A9" t="s">
        <v>123</v>
      </c>
      <c r="B9" t="s">
        <v>553</v>
      </c>
      <c r="C9" s="3" t="s">
        <v>588</v>
      </c>
      <c r="D9" s="7" t="s">
        <v>400</v>
      </c>
      <c r="G9" t="str">
        <f t="shared" ref="G9:G11" si="0">_xlfn.CONCAT("[",B9,"] [",D9,"] NULL,")</f>
        <v>[Case_Charge_Key] [Varchar] NULL,</v>
      </c>
    </row>
    <row r="10" spans="1:7">
      <c r="A10" t="s">
        <v>123</v>
      </c>
      <c r="B10" t="s">
        <v>589</v>
      </c>
      <c r="C10" s="3" t="s">
        <v>590</v>
      </c>
      <c r="D10" t="s">
        <v>400</v>
      </c>
      <c r="G10" t="str">
        <f t="shared" ref="G10" si="1">_xlfn.CONCAT("[",B10,"] [",D10,"] NULL,")</f>
        <v>[Disposition_Event_ID] [Varchar] NULL,</v>
      </c>
    </row>
    <row r="11" spans="1:7">
      <c r="A11" t="s">
        <v>123</v>
      </c>
      <c r="B11" t="s">
        <v>591</v>
      </c>
      <c r="C11" t="s">
        <v>592</v>
      </c>
      <c r="D11" t="s">
        <v>419</v>
      </c>
      <c r="G11" t="str">
        <f t="shared" si="0"/>
        <v>[Disposition_Date] [Datetime] NULL,</v>
      </c>
    </row>
    <row r="12" spans="1:7">
      <c r="A12" t="s">
        <v>123</v>
      </c>
      <c r="B12" t="s">
        <v>593</v>
      </c>
      <c r="C12" t="s">
        <v>423</v>
      </c>
      <c r="D12" t="s">
        <v>400</v>
      </c>
      <c r="G12" t="str">
        <f t="shared" ref="G12:G19" si="2">_xlfn.CONCAT("[",B12,"] [",D12,"] NULL,")</f>
        <v>[Disposition_Type_JCC_Standardized] [Varchar] NULL,</v>
      </c>
    </row>
    <row r="13" spans="1:7">
      <c r="A13" t="s">
        <v>123</v>
      </c>
      <c r="B13" t="s">
        <v>594</v>
      </c>
      <c r="C13" t="s">
        <v>595</v>
      </c>
      <c r="D13" t="s">
        <v>400</v>
      </c>
      <c r="G13" t="str">
        <f t="shared" si="2"/>
        <v>[Disposition_Type] [Varchar] NULL,</v>
      </c>
    </row>
    <row r="14" spans="1:7">
      <c r="A14" t="s">
        <v>123</v>
      </c>
      <c r="B14" t="s">
        <v>596</v>
      </c>
      <c r="C14" t="s">
        <v>597</v>
      </c>
      <c r="D14" t="s">
        <v>400</v>
      </c>
      <c r="G14" t="str">
        <f t="shared" si="2"/>
        <v>[Disposition_Type_Code] [Varchar] NULL,</v>
      </c>
    </row>
    <row r="15" spans="1:7">
      <c r="A15" t="s">
        <v>123</v>
      </c>
      <c r="B15" t="s">
        <v>598</v>
      </c>
      <c r="C15" t="s">
        <v>599</v>
      </c>
      <c r="D15" t="s">
        <v>400</v>
      </c>
      <c r="G15" t="str">
        <f t="shared" si="2"/>
        <v>[Disposition_Type_ID] [Varchar] NULL,</v>
      </c>
    </row>
    <row r="16" spans="1:7">
      <c r="A16" t="s">
        <v>123</v>
      </c>
      <c r="B16" t="s">
        <v>600</v>
      </c>
      <c r="C16" t="s">
        <v>423</v>
      </c>
      <c r="D16" t="s">
        <v>400</v>
      </c>
      <c r="G16" t="str">
        <f t="shared" si="2"/>
        <v>[Sub_Disposition_Type_JCC_Standardized] [Varchar] NULL,</v>
      </c>
    </row>
    <row r="17" spans="1:7">
      <c r="A17" t="s">
        <v>123</v>
      </c>
      <c r="B17" t="s">
        <v>601</v>
      </c>
      <c r="C17" t="s">
        <v>602</v>
      </c>
      <c r="D17" t="s">
        <v>400</v>
      </c>
      <c r="G17" t="str">
        <f t="shared" si="2"/>
        <v>[Sub_Disposition_Type] [Varchar] NULL,</v>
      </c>
    </row>
    <row r="18" spans="1:7">
      <c r="A18" t="s">
        <v>123</v>
      </c>
      <c r="B18" t="s">
        <v>603</v>
      </c>
      <c r="C18" t="s">
        <v>604</v>
      </c>
      <c r="D18" t="s">
        <v>400</v>
      </c>
      <c r="G18" t="str">
        <f t="shared" si="2"/>
        <v>[Sub_Disposition_Type_Code] [Varchar] NULL,</v>
      </c>
    </row>
    <row r="19" spans="1:7">
      <c r="A19" t="s">
        <v>123</v>
      </c>
      <c r="B19" t="s">
        <v>605</v>
      </c>
      <c r="C19" t="s">
        <v>606</v>
      </c>
      <c r="D19" t="s">
        <v>400</v>
      </c>
      <c r="G19" t="str">
        <f t="shared" si="2"/>
        <v>[Sub_Disposition_Type_ID] [Varchar] NULL,</v>
      </c>
    </row>
    <row r="20" spans="1:7" ht="30">
      <c r="A20" t="s">
        <v>123</v>
      </c>
      <c r="B20" s="7" t="s">
        <v>433</v>
      </c>
      <c r="C20" s="3" t="s">
        <v>434</v>
      </c>
      <c r="D20" s="7" t="s">
        <v>400</v>
      </c>
      <c r="G20" s="2" t="str">
        <f t="shared" ref="G20" si="3">_xlfn.CONCAT("[",B20,"] [",D20,"] NULL,")</f>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D780-457E-4A28-A1DD-44FE4E43D047}">
  <sheetPr>
    <tabColor theme="9" tint="0.39997558519241921"/>
  </sheetPr>
  <dimension ref="A1:G17"/>
  <sheetViews>
    <sheetView zoomScaleNormal="100" workbookViewId="0">
      <selection activeCell="C14" sqref="C14"/>
    </sheetView>
  </sheetViews>
  <sheetFormatPr defaultColWidth="8.5703125" defaultRowHeight="15"/>
  <cols>
    <col min="1" max="1" width="16.42578125" customWidth="1"/>
    <col min="2" max="2" width="28.42578125" customWidth="1"/>
    <col min="3" max="3" width="51.28515625" bestFit="1" customWidth="1"/>
    <col min="4" max="4" width="8.5703125" bestFit="1" customWidth="1"/>
    <col min="5" max="5" width="11.28515625" bestFit="1" customWidth="1"/>
    <col min="7" max="7" width="32.42578125" bestFit="1" customWidth="1"/>
  </cols>
  <sheetData>
    <row r="1" spans="1:7" s="2" customFormat="1">
      <c r="A1" s="2" t="s">
        <v>384</v>
      </c>
      <c r="B1" s="2" t="s">
        <v>141</v>
      </c>
      <c r="C1" s="3"/>
    </row>
    <row r="2" spans="1:7" s="2" customFormat="1" ht="20.100000000000001" customHeight="1">
      <c r="A2" s="2" t="s">
        <v>385</v>
      </c>
      <c r="B2" s="2" t="s">
        <v>607</v>
      </c>
      <c r="C2" s="3"/>
    </row>
    <row r="3" spans="1:7" s="2" customFormat="1" ht="22.15" customHeight="1">
      <c r="A3" s="2" t="s">
        <v>387</v>
      </c>
      <c r="B3" s="106" t="s">
        <v>608</v>
      </c>
      <c r="C3" s="106"/>
    </row>
    <row r="4" spans="1:7" s="2" customFormat="1" ht="16.149999999999999" customHeight="1">
      <c r="A4" s="2" t="s">
        <v>389</v>
      </c>
      <c r="B4" s="106" t="s">
        <v>609</v>
      </c>
      <c r="C4" s="106"/>
    </row>
    <row r="5" spans="1:7" s="2" customFormat="1" ht="35.1" customHeight="1">
      <c r="A5" s="3" t="s">
        <v>391</v>
      </c>
      <c r="B5" s="106" t="s">
        <v>610</v>
      </c>
      <c r="C5" s="106"/>
    </row>
    <row r="6" spans="1:7" s="2" customFormat="1" ht="38.1" customHeight="1">
      <c r="B6" s="3"/>
      <c r="C6" s="3"/>
    </row>
    <row r="7" spans="1:7" s="2" customFormat="1">
      <c r="A7" s="43" t="s">
        <v>393</v>
      </c>
      <c r="B7" s="43" t="s">
        <v>394</v>
      </c>
      <c r="C7" s="44" t="s">
        <v>395</v>
      </c>
      <c r="D7" s="43" t="s">
        <v>396</v>
      </c>
      <c r="E7" s="3"/>
      <c r="G7" s="2" t="str">
        <f t="shared" ref="G7:G17" si="0">_xlfn.CONCAT("[",B7,"] [",D7,"] NULL,")</f>
        <v>[Column Name] [Datatype] NULL,</v>
      </c>
    </row>
    <row r="8" spans="1:7" s="2" customFormat="1" ht="30">
      <c r="A8" s="2" t="s">
        <v>141</v>
      </c>
      <c r="B8" s="2" t="s">
        <v>611</v>
      </c>
      <c r="C8" s="3" t="s">
        <v>612</v>
      </c>
      <c r="D8" s="7" t="s">
        <v>400</v>
      </c>
      <c r="E8" s="3"/>
      <c r="G8" s="2" t="str">
        <f t="shared" si="0"/>
        <v>[Sentence_Key] [Varchar] NULL,</v>
      </c>
    </row>
    <row r="9" spans="1:7" s="2" customFormat="1" ht="45">
      <c r="A9" s="2" t="s">
        <v>141</v>
      </c>
      <c r="B9" s="2" t="s">
        <v>553</v>
      </c>
      <c r="C9" s="3" t="s">
        <v>613</v>
      </c>
      <c r="D9" s="7" t="s">
        <v>400</v>
      </c>
      <c r="E9" s="3"/>
      <c r="G9" s="2" t="str">
        <f t="shared" si="0"/>
        <v>[Case_Charge_Key] [Varchar] NULL,</v>
      </c>
    </row>
    <row r="10" spans="1:7" s="2" customFormat="1" ht="17.25" customHeight="1">
      <c r="A10" s="2" t="s">
        <v>141</v>
      </c>
      <c r="B10" s="7" t="s">
        <v>614</v>
      </c>
      <c r="C10" s="3" t="s">
        <v>615</v>
      </c>
      <c r="D10" s="7" t="s">
        <v>400</v>
      </c>
      <c r="E10" s="3"/>
      <c r="G10" s="2" t="str">
        <f t="shared" ref="G10" si="1">_xlfn.CONCAT("[",B10,"] [",D10,"] NULL,")</f>
        <v>[Sentence_Event_ID] [Varchar] NULL,</v>
      </c>
    </row>
    <row r="11" spans="1:7" s="2" customFormat="1" ht="17.25" customHeight="1">
      <c r="A11" s="2" t="s">
        <v>141</v>
      </c>
      <c r="B11" s="7" t="s">
        <v>616</v>
      </c>
      <c r="C11" s="3" t="s">
        <v>617</v>
      </c>
      <c r="D11" s="7" t="s">
        <v>419</v>
      </c>
      <c r="E11" s="3"/>
      <c r="G11" s="2" t="str">
        <f t="shared" si="0"/>
        <v>[Sentence_Date] [Datetime] NULL,</v>
      </c>
    </row>
    <row r="12" spans="1:7" s="2" customFormat="1">
      <c r="A12" s="2" t="s">
        <v>141</v>
      </c>
      <c r="B12" s="7" t="s">
        <v>618</v>
      </c>
      <c r="C12" s="3" t="s">
        <v>423</v>
      </c>
      <c r="D12" s="7" t="s">
        <v>400</v>
      </c>
      <c r="E12" s="3"/>
      <c r="G12" s="2" t="str">
        <f t="shared" si="0"/>
        <v>[Sentence_Type_JCC_Standardized] [Varchar] NULL,</v>
      </c>
    </row>
    <row r="13" spans="1:7" s="2" customFormat="1">
      <c r="A13" s="2" t="s">
        <v>141</v>
      </c>
      <c r="B13" s="7" t="s">
        <v>619</v>
      </c>
      <c r="C13" s="3" t="s">
        <v>620</v>
      </c>
      <c r="D13" s="7" t="s">
        <v>400</v>
      </c>
      <c r="E13" s="3"/>
      <c r="G13" s="2" t="str">
        <f t="shared" ref="G13:G15" si="2">_xlfn.CONCAT("[",B13,"] [",D13,"] NULL,")</f>
        <v>[Sentence_Type] [Varchar] NULL,</v>
      </c>
    </row>
    <row r="14" spans="1:7" s="2" customFormat="1">
      <c r="A14" s="2" t="s">
        <v>141</v>
      </c>
      <c r="B14" s="7" t="s">
        <v>621</v>
      </c>
      <c r="C14" s="3" t="s">
        <v>622</v>
      </c>
      <c r="D14" s="7" t="s">
        <v>400</v>
      </c>
      <c r="E14" s="3"/>
      <c r="G14" s="2" t="str">
        <f t="shared" si="2"/>
        <v>[Sentence_Type_Code] [Varchar] NULL,</v>
      </c>
    </row>
    <row r="15" spans="1:7" s="2" customFormat="1">
      <c r="A15" s="2" t="s">
        <v>141</v>
      </c>
      <c r="B15" s="7" t="s">
        <v>623</v>
      </c>
      <c r="C15" s="3" t="s">
        <v>624</v>
      </c>
      <c r="D15" s="7" t="s">
        <v>400</v>
      </c>
      <c r="E15" s="3"/>
      <c r="G15" s="2" t="str">
        <f t="shared" si="2"/>
        <v>[Sentence_Type_ID] [Varchar] NULL,</v>
      </c>
    </row>
    <row r="16" spans="1:7" s="2" customFormat="1">
      <c r="A16" s="2" t="s">
        <v>141</v>
      </c>
      <c r="B16" s="7" t="s">
        <v>625</v>
      </c>
      <c r="C16" s="3" t="s">
        <v>626</v>
      </c>
      <c r="D16" s="7" t="s">
        <v>400</v>
      </c>
      <c r="E16" s="3"/>
      <c r="G16" s="2" t="str">
        <f t="shared" si="0"/>
        <v>[Sentence_Duration] [Varchar] NULL,</v>
      </c>
    </row>
    <row r="17" spans="1:7" ht="30">
      <c r="A17" s="2" t="s">
        <v>141</v>
      </c>
      <c r="B17" s="7" t="s">
        <v>433</v>
      </c>
      <c r="C17" s="3" t="s">
        <v>434</v>
      </c>
      <c r="D17" s="7" t="s">
        <v>400</v>
      </c>
      <c r="G17"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46D7-C1D2-4078-8658-0AA5D87F3AD4}">
  <sheetPr>
    <tabColor theme="9" tint="0.39997558519241921"/>
  </sheetPr>
  <dimension ref="A1:G17"/>
  <sheetViews>
    <sheetView topLeftCell="A5" zoomScale="160" zoomScaleNormal="160" workbookViewId="0">
      <selection activeCell="B11" sqref="B11"/>
    </sheetView>
  </sheetViews>
  <sheetFormatPr defaultColWidth="8.5703125" defaultRowHeight="15"/>
  <cols>
    <col min="1" max="1" width="13.5703125" customWidth="1"/>
    <col min="2" max="2" width="38.42578125" customWidth="1"/>
    <col min="3" max="3" width="46.28515625" bestFit="1" customWidth="1"/>
    <col min="4" max="4" width="8.42578125" bestFit="1" customWidth="1"/>
    <col min="7" max="7" width="43.42578125" bestFit="1" customWidth="1"/>
  </cols>
  <sheetData>
    <row r="1" spans="1:7" s="2" customFormat="1">
      <c r="A1" s="2" t="s">
        <v>384</v>
      </c>
      <c r="B1" s="2" t="s">
        <v>129</v>
      </c>
      <c r="C1" s="3"/>
    </row>
    <row r="2" spans="1:7" s="2" customFormat="1" ht="20.100000000000001" customHeight="1">
      <c r="A2" s="2" t="s">
        <v>385</v>
      </c>
      <c r="B2" s="2" t="s">
        <v>627</v>
      </c>
      <c r="C2" s="3"/>
    </row>
    <row r="3" spans="1:7" s="2" customFormat="1" ht="22.15" customHeight="1">
      <c r="A3" s="2" t="s">
        <v>387</v>
      </c>
      <c r="B3" s="106" t="s">
        <v>628</v>
      </c>
      <c r="C3" s="106"/>
    </row>
    <row r="4" spans="1:7" s="2" customFormat="1" ht="16.149999999999999" customHeight="1">
      <c r="A4" s="2" t="s">
        <v>389</v>
      </c>
      <c r="B4" s="106" t="s">
        <v>629</v>
      </c>
      <c r="C4" s="106"/>
    </row>
    <row r="5" spans="1:7" s="2" customFormat="1" ht="35.1" customHeight="1">
      <c r="A5" s="3" t="s">
        <v>391</v>
      </c>
      <c r="B5" s="106" t="s">
        <v>630</v>
      </c>
      <c r="C5" s="106"/>
    </row>
    <row r="6" spans="1:7" s="2" customFormat="1" ht="38.1" customHeight="1">
      <c r="B6" s="3"/>
      <c r="C6" s="3"/>
    </row>
    <row r="7" spans="1:7" s="20" customFormat="1">
      <c r="A7" s="43" t="s">
        <v>393</v>
      </c>
      <c r="B7" s="43" t="s">
        <v>394</v>
      </c>
      <c r="C7" s="44" t="s">
        <v>395</v>
      </c>
      <c r="D7" s="43" t="s">
        <v>396</v>
      </c>
      <c r="E7" s="19"/>
      <c r="G7" s="2" t="str">
        <f t="shared" ref="G7:G17" si="0">_xlfn.CONCAT("[",B7,"] [",D7,"] NULL,")</f>
        <v>[Column Name] [Datatype] NULL,</v>
      </c>
    </row>
    <row r="8" spans="1:7" s="2" customFormat="1" ht="30">
      <c r="A8" s="2" t="s">
        <v>129</v>
      </c>
      <c r="B8" s="7" t="s">
        <v>631</v>
      </c>
      <c r="C8" s="3" t="s">
        <v>632</v>
      </c>
      <c r="D8" s="7" t="s">
        <v>400</v>
      </c>
      <c r="E8" s="3"/>
      <c r="G8" s="2" t="str">
        <f t="shared" si="0"/>
        <v>[Warrant_Key] [Varchar] NULL,</v>
      </c>
    </row>
    <row r="9" spans="1:7" s="2" customFormat="1" ht="45">
      <c r="A9" s="2" t="s">
        <v>129</v>
      </c>
      <c r="B9" s="7" t="s">
        <v>481</v>
      </c>
      <c r="C9" s="3" t="s">
        <v>633</v>
      </c>
      <c r="D9" s="7" t="s">
        <v>400</v>
      </c>
      <c r="E9" s="3"/>
      <c r="G9" s="2" t="str">
        <f t="shared" si="0"/>
        <v>[Case_Key] [Varchar] NULL,</v>
      </c>
    </row>
    <row r="10" spans="1:7" s="2" customFormat="1" ht="30">
      <c r="A10" s="2" t="s">
        <v>129</v>
      </c>
      <c r="B10" s="7" t="s">
        <v>634</v>
      </c>
      <c r="C10" s="3" t="s">
        <v>635</v>
      </c>
      <c r="D10" s="7" t="s">
        <v>400</v>
      </c>
      <c r="E10" s="3"/>
      <c r="G10" s="2" t="str">
        <f t="shared" si="0"/>
        <v>[Warrant_Type] [Varchar] NULL,</v>
      </c>
    </row>
    <row r="11" spans="1:7" s="2" customFormat="1">
      <c r="A11" s="2" t="s">
        <v>129</v>
      </c>
      <c r="B11" s="7" t="s">
        <v>636</v>
      </c>
      <c r="C11" s="3" t="s">
        <v>423</v>
      </c>
      <c r="D11" s="7" t="s">
        <v>400</v>
      </c>
      <c r="E11" s="3"/>
      <c r="G11" s="2" t="str">
        <f t="shared" ref="G11" si="1">_xlfn.CONCAT("[",B11,"] [",D11,"] NULL,")</f>
        <v>[Warrant_Type_JCC_Standardized] [Varchar] NULL,</v>
      </c>
    </row>
    <row r="12" spans="1:7" s="2" customFormat="1" ht="30">
      <c r="A12" s="2" t="s">
        <v>129</v>
      </c>
      <c r="B12" s="7" t="s">
        <v>637</v>
      </c>
      <c r="C12" s="3" t="s">
        <v>638</v>
      </c>
      <c r="D12" s="7" t="s">
        <v>400</v>
      </c>
      <c r="E12" s="3"/>
      <c r="G12" s="2" t="str">
        <f t="shared" ref="G12" si="2">_xlfn.CONCAT("[",B12,"] [",D12,"] NULL,")</f>
        <v>[Warrant_Status] [Varchar] NULL,</v>
      </c>
    </row>
    <row r="13" spans="1:7" s="2" customFormat="1">
      <c r="A13" s="2" t="s">
        <v>129</v>
      </c>
      <c r="B13" s="7" t="s">
        <v>639</v>
      </c>
      <c r="C13" s="3" t="s">
        <v>423</v>
      </c>
      <c r="D13" s="7" t="s">
        <v>400</v>
      </c>
      <c r="E13" s="3"/>
      <c r="G13" s="2" t="str">
        <f t="shared" ref="G13" si="3">_xlfn.CONCAT("[",B13,"] [",D13,"] NULL,")</f>
        <v>[Warrant_Status_JCC_Standardized] [Varchar] NULL,</v>
      </c>
    </row>
    <row r="14" spans="1:7" s="2" customFormat="1" ht="30">
      <c r="A14" s="2" t="s">
        <v>129</v>
      </c>
      <c r="B14" s="7" t="s">
        <v>640</v>
      </c>
      <c r="C14" s="3" t="s">
        <v>641</v>
      </c>
      <c r="D14" s="7" t="s">
        <v>419</v>
      </c>
      <c r="E14" s="3"/>
      <c r="G14" s="2" t="str">
        <f t="shared" si="0"/>
        <v>[Warrant_Issuance_Date] [Datetime] NULL,</v>
      </c>
    </row>
    <row r="15" spans="1:7" s="2" customFormat="1">
      <c r="A15" s="2" t="s">
        <v>129</v>
      </c>
      <c r="B15" s="7" t="s">
        <v>642</v>
      </c>
      <c r="C15" s="3" t="s">
        <v>643</v>
      </c>
      <c r="D15" s="7" t="s">
        <v>400</v>
      </c>
      <c r="E15" s="3"/>
      <c r="G15" s="2" t="str">
        <f t="shared" si="0"/>
        <v>[Warrant_Reason] [Varchar] NULL,</v>
      </c>
    </row>
    <row r="16" spans="1:7" s="2" customFormat="1">
      <c r="A16" s="2" t="s">
        <v>129</v>
      </c>
      <c r="B16" s="7" t="s">
        <v>644</v>
      </c>
      <c r="C16" s="3" t="s">
        <v>423</v>
      </c>
      <c r="D16" s="7" t="s">
        <v>400</v>
      </c>
      <c r="E16" s="3"/>
      <c r="G16" s="2" t="str">
        <f>_xlfn.CONCAT("[",B16,"] [",D16,"] NULL,")</f>
        <v>[Warrant_Reason_JCC_Standardized] [Varchar] NULL,</v>
      </c>
    </row>
    <row r="17" spans="1:7" ht="30">
      <c r="A17" s="2" t="s">
        <v>129</v>
      </c>
      <c r="B17" s="7" t="s">
        <v>433</v>
      </c>
      <c r="C17" s="3" t="s">
        <v>434</v>
      </c>
      <c r="D17" s="7" t="s">
        <v>400</v>
      </c>
      <c r="G17"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BF997-9118-4B60-996F-E5CE1369E574}">
  <sheetPr>
    <tabColor theme="9" tint="0.39997558519241921"/>
  </sheetPr>
  <dimension ref="A1:G30"/>
  <sheetViews>
    <sheetView zoomScale="130" zoomScaleNormal="130" workbookViewId="0">
      <selection activeCell="C13" sqref="C13"/>
    </sheetView>
  </sheetViews>
  <sheetFormatPr defaultColWidth="9.42578125" defaultRowHeight="15"/>
  <cols>
    <col min="1" max="1" width="13.28515625" customWidth="1"/>
    <col min="2" max="2" width="34.42578125" customWidth="1"/>
    <col min="3" max="3" width="54.42578125" bestFit="1" customWidth="1"/>
    <col min="4" max="4" width="8.5703125" bestFit="1" customWidth="1"/>
    <col min="5" max="5" width="39.42578125" style="30" bestFit="1" customWidth="1"/>
    <col min="6" max="6" width="17.42578125" customWidth="1"/>
    <col min="7" max="7" width="44.42578125" bestFit="1" customWidth="1"/>
  </cols>
  <sheetData>
    <row r="1" spans="1:7" s="2" customFormat="1">
      <c r="A1" s="2" t="s">
        <v>384</v>
      </c>
      <c r="B1" s="2" t="s">
        <v>138</v>
      </c>
      <c r="C1" s="3"/>
    </row>
    <row r="2" spans="1:7" s="2" customFormat="1" ht="20.100000000000001" customHeight="1">
      <c r="A2" s="2" t="s">
        <v>385</v>
      </c>
      <c r="B2" s="2" t="s">
        <v>645</v>
      </c>
      <c r="C2" s="3"/>
    </row>
    <row r="3" spans="1:7" s="2" customFormat="1" ht="22.15" customHeight="1">
      <c r="A3" s="2" t="s">
        <v>387</v>
      </c>
      <c r="B3" s="106" t="s">
        <v>646</v>
      </c>
      <c r="C3" s="106"/>
    </row>
    <row r="4" spans="1:7" s="2" customFormat="1" ht="16.149999999999999" customHeight="1">
      <c r="A4" s="2" t="s">
        <v>389</v>
      </c>
      <c r="B4" s="106" t="s">
        <v>647</v>
      </c>
      <c r="C4" s="106"/>
    </row>
    <row r="5" spans="1:7" s="2" customFormat="1" ht="69" customHeight="1">
      <c r="A5" s="3" t="s">
        <v>391</v>
      </c>
      <c r="B5" s="106" t="s">
        <v>648</v>
      </c>
      <c r="C5" s="106"/>
    </row>
    <row r="6" spans="1:7" s="2" customFormat="1" ht="38.1" customHeight="1">
      <c r="B6" s="3"/>
      <c r="C6" s="3"/>
    </row>
    <row r="7" spans="1:7" s="20" customFormat="1">
      <c r="A7" s="43" t="s">
        <v>393</v>
      </c>
      <c r="B7" s="43" t="s">
        <v>394</v>
      </c>
      <c r="C7" s="44" t="s">
        <v>395</v>
      </c>
      <c r="D7" s="43" t="s">
        <v>396</v>
      </c>
      <c r="E7" s="31"/>
      <c r="G7" s="2" t="str">
        <f t="shared" ref="G7:G30" si="0">_xlfn.CONCAT("[",B7,"] [",D7,"] NULL,")</f>
        <v>[Column Name] [Datatype] NULL,</v>
      </c>
    </row>
    <row r="8" spans="1:7" s="2" customFormat="1" ht="30">
      <c r="A8" s="2" t="s">
        <v>138</v>
      </c>
      <c r="B8" s="7" t="s">
        <v>649</v>
      </c>
      <c r="C8" s="3" t="s">
        <v>650</v>
      </c>
      <c r="D8" s="7" t="s">
        <v>400</v>
      </c>
      <c r="E8" s="31"/>
      <c r="G8" s="2" t="str">
        <f t="shared" si="0"/>
        <v>[Hearing_Key] [Varchar] NULL,</v>
      </c>
    </row>
    <row r="9" spans="1:7" s="2" customFormat="1" ht="30">
      <c r="A9" s="2" t="s">
        <v>138</v>
      </c>
      <c r="B9" s="7" t="s">
        <v>481</v>
      </c>
      <c r="C9" s="3" t="s">
        <v>651</v>
      </c>
      <c r="D9" s="7" t="s">
        <v>400</v>
      </c>
      <c r="E9" s="31"/>
      <c r="G9" s="2" t="str">
        <f t="shared" si="0"/>
        <v>[Case_Key] [Varchar] NULL,</v>
      </c>
    </row>
    <row r="10" spans="1:7" s="2" customFormat="1">
      <c r="A10" s="2" t="s">
        <v>138</v>
      </c>
      <c r="B10" s="7" t="s">
        <v>652</v>
      </c>
      <c r="C10" s="3" t="s">
        <v>653</v>
      </c>
      <c r="D10" s="7" t="s">
        <v>419</v>
      </c>
      <c r="E10" s="31"/>
      <c r="G10" s="2" t="str">
        <f>_xlfn.CONCAT("[",B10,"] [",D10,"] NULL,")</f>
        <v>[Hearing_Date] [Datetime] NULL,</v>
      </c>
    </row>
    <row r="11" spans="1:7" s="2" customFormat="1">
      <c r="A11" s="2" t="s">
        <v>138</v>
      </c>
      <c r="B11" s="7" t="s">
        <v>654</v>
      </c>
      <c r="C11" s="3" t="s">
        <v>423</v>
      </c>
      <c r="D11" s="7" t="s">
        <v>400</v>
      </c>
      <c r="E11" s="31"/>
      <c r="G11" s="2" t="str">
        <f t="shared" si="0"/>
        <v>[Hearing_Type_JCC_Standardized] [Varchar] NULL,</v>
      </c>
    </row>
    <row r="12" spans="1:7" s="2" customFormat="1">
      <c r="A12" s="2" t="s">
        <v>138</v>
      </c>
      <c r="B12" s="7" t="s">
        <v>655</v>
      </c>
      <c r="C12" s="3" t="s">
        <v>656</v>
      </c>
      <c r="D12" s="7" t="s">
        <v>400</v>
      </c>
      <c r="E12" s="31"/>
      <c r="G12" s="2" t="str">
        <f t="shared" ref="G12:G14" si="1">_xlfn.CONCAT("[",B12,"] [",D12,"] NULL,")</f>
        <v>[Hearing_Type] [Varchar] NULL,</v>
      </c>
    </row>
    <row r="13" spans="1:7" s="2" customFormat="1">
      <c r="A13" s="2" t="s">
        <v>138</v>
      </c>
      <c r="B13" s="7" t="s">
        <v>657</v>
      </c>
      <c r="C13" s="3" t="s">
        <v>658</v>
      </c>
      <c r="D13" s="7" t="s">
        <v>400</v>
      </c>
      <c r="E13" s="31"/>
      <c r="G13" s="2" t="str">
        <f t="shared" si="1"/>
        <v>[Hearing_Type_Code] [Varchar] NULL,</v>
      </c>
    </row>
    <row r="14" spans="1:7" s="2" customFormat="1">
      <c r="A14" s="2" t="s">
        <v>138</v>
      </c>
      <c r="B14" s="7" t="s">
        <v>659</v>
      </c>
      <c r="C14" s="3" t="s">
        <v>660</v>
      </c>
      <c r="D14" s="7" t="s">
        <v>400</v>
      </c>
      <c r="E14" s="31"/>
      <c r="G14" s="2" t="str">
        <f t="shared" si="1"/>
        <v>[Hearing_Type_ID] [Varchar] NULL,</v>
      </c>
    </row>
    <row r="15" spans="1:7" s="2" customFormat="1" ht="30">
      <c r="A15" s="2" t="s">
        <v>138</v>
      </c>
      <c r="B15" s="7" t="s">
        <v>661</v>
      </c>
      <c r="C15" s="3" t="s">
        <v>662</v>
      </c>
      <c r="D15" s="7" t="s">
        <v>400</v>
      </c>
      <c r="E15" s="31"/>
      <c r="G15" s="2" t="str">
        <f>_xlfn.CONCAT("[",B15,"] [",D15,"] NULL,")</f>
        <v>[Hearing_Subtype] [Varchar] NULL,</v>
      </c>
    </row>
    <row r="16" spans="1:7" s="2" customFormat="1" ht="30">
      <c r="A16" s="2" t="s">
        <v>138</v>
      </c>
      <c r="B16" s="7" t="s">
        <v>663</v>
      </c>
      <c r="C16" s="3" t="s">
        <v>664</v>
      </c>
      <c r="D16" s="7" t="s">
        <v>400</v>
      </c>
      <c r="E16" s="31"/>
      <c r="G16" s="2" t="str">
        <f>_xlfn.CONCAT("[",B16,"] [",D16,"] NULL,")</f>
        <v>[Hearing_Subtype_Code] [Varchar] NULL,</v>
      </c>
    </row>
    <row r="17" spans="1:7" s="2" customFormat="1" ht="30">
      <c r="A17" s="2" t="s">
        <v>138</v>
      </c>
      <c r="B17" s="7" t="s">
        <v>665</v>
      </c>
      <c r="C17" s="9" t="s">
        <v>666</v>
      </c>
      <c r="D17" s="7" t="s">
        <v>400</v>
      </c>
      <c r="E17" s="31"/>
      <c r="G17" s="2" t="str">
        <f>_xlfn.CONCAT("[",B17,"] [",D17,"] NULL,")</f>
        <v>[Hearing_Subtype_ID] [Varchar] NULL,</v>
      </c>
    </row>
    <row r="18" spans="1:7" s="2" customFormat="1">
      <c r="A18" s="2" t="s">
        <v>138</v>
      </c>
      <c r="B18" s="7" t="s">
        <v>667</v>
      </c>
      <c r="C18" s="3" t="s">
        <v>423</v>
      </c>
      <c r="D18" s="7" t="s">
        <v>400</v>
      </c>
      <c r="E18" s="31"/>
      <c r="G18" s="2" t="str">
        <f t="shared" si="0"/>
        <v>[Hearing_Status_JCC_Standardized] [Varchar] NULL,</v>
      </c>
    </row>
    <row r="19" spans="1:7" s="2" customFormat="1">
      <c r="A19" s="2" t="s">
        <v>138</v>
      </c>
      <c r="B19" s="7" t="s">
        <v>668</v>
      </c>
      <c r="C19" s="3" t="s">
        <v>669</v>
      </c>
      <c r="D19" s="7" t="s">
        <v>400</v>
      </c>
      <c r="E19" s="31"/>
      <c r="G19" s="2" t="str">
        <f t="shared" ref="G19:G24" si="2">_xlfn.CONCAT("[",B19,"] [",D19,"] NULL,")</f>
        <v>[Hearing_Status] [Varchar] NULL,</v>
      </c>
    </row>
    <row r="20" spans="1:7" s="2" customFormat="1">
      <c r="A20" s="2" t="s">
        <v>138</v>
      </c>
      <c r="B20" s="7" t="s">
        <v>670</v>
      </c>
      <c r="C20" s="3" t="s">
        <v>671</v>
      </c>
      <c r="D20" s="7" t="s">
        <v>400</v>
      </c>
      <c r="E20" s="31"/>
      <c r="G20" s="2" t="str">
        <f t="shared" si="2"/>
        <v>[Hearing_Status_Code] [Varchar] NULL,</v>
      </c>
    </row>
    <row r="21" spans="1:7" s="2" customFormat="1">
      <c r="A21" s="2" t="s">
        <v>138</v>
      </c>
      <c r="B21" s="7" t="s">
        <v>672</v>
      </c>
      <c r="C21" s="3" t="s">
        <v>673</v>
      </c>
      <c r="D21" s="7" t="s">
        <v>400</v>
      </c>
      <c r="E21" s="31"/>
      <c r="G21" s="2" t="str">
        <f t="shared" si="2"/>
        <v>[Hearing_Status_ID] [Varchar] NULL,</v>
      </c>
    </row>
    <row r="22" spans="1:7" s="2" customFormat="1">
      <c r="A22" s="2" t="s">
        <v>138</v>
      </c>
      <c r="B22" s="7" t="s">
        <v>674</v>
      </c>
      <c r="C22" s="3" t="s">
        <v>423</v>
      </c>
      <c r="D22" s="7" t="s">
        <v>400</v>
      </c>
      <c r="E22" s="30"/>
      <c r="F22" s="35"/>
      <c r="G22" s="7" t="s">
        <v>675</v>
      </c>
    </row>
    <row r="23" spans="1:7">
      <c r="A23" s="2" t="s">
        <v>138</v>
      </c>
      <c r="B23" s="7" t="s">
        <v>676</v>
      </c>
      <c r="C23" s="3" t="s">
        <v>677</v>
      </c>
      <c r="D23" s="7" t="s">
        <v>400</v>
      </c>
      <c r="G23" s="2" t="str">
        <f t="shared" si="2"/>
        <v>[Hearing_Result] [Varchar] NULL,</v>
      </c>
    </row>
    <row r="24" spans="1:7">
      <c r="A24" s="2" t="s">
        <v>138</v>
      </c>
      <c r="B24" s="7" t="s">
        <v>678</v>
      </c>
      <c r="C24" s="3" t="s">
        <v>679</v>
      </c>
      <c r="D24" s="7" t="s">
        <v>400</v>
      </c>
      <c r="G24" s="2" t="str">
        <f t="shared" si="2"/>
        <v>[Hearing_Result_Code] [Varchar] NULL,</v>
      </c>
    </row>
    <row r="25" spans="1:7">
      <c r="A25" s="2" t="s">
        <v>138</v>
      </c>
      <c r="B25" s="7" t="s">
        <v>680</v>
      </c>
      <c r="C25" s="3" t="s">
        <v>681</v>
      </c>
      <c r="D25" s="7" t="s">
        <v>400</v>
      </c>
      <c r="G25" s="2" t="str">
        <f t="shared" si="0"/>
        <v>[Hearing_Result_ID] [Varchar] NULL,</v>
      </c>
    </row>
    <row r="26" spans="1:7">
      <c r="A26" s="2" t="s">
        <v>138</v>
      </c>
      <c r="B26" s="7" t="s">
        <v>682</v>
      </c>
      <c r="C26" s="3" t="s">
        <v>683</v>
      </c>
      <c r="D26" s="7" t="s">
        <v>400</v>
      </c>
      <c r="E26" s="31"/>
      <c r="F26" s="2"/>
      <c r="G26" s="2" t="str">
        <f t="shared" ref="G26" si="3">_xlfn.CONCAT("[",B26,"] [",D26,"] NULL,")</f>
        <v>[Court_Release_Decision] [Varchar] NULL,</v>
      </c>
    </row>
    <row r="27" spans="1:7" s="2" customFormat="1">
      <c r="A27" s="2" t="s">
        <v>138</v>
      </c>
      <c r="B27" s="7" t="s">
        <v>684</v>
      </c>
      <c r="C27" s="3" t="s">
        <v>423</v>
      </c>
      <c r="D27" s="7" t="s">
        <v>400</v>
      </c>
      <c r="E27" s="31"/>
      <c r="G27" s="2" t="str">
        <f t="shared" si="0"/>
        <v>[Court_Release_Decision_JCC_Standardized] [Varchar] NULL,</v>
      </c>
    </row>
    <row r="28" spans="1:7" s="2" customFormat="1">
      <c r="A28" s="2" t="s">
        <v>138</v>
      </c>
      <c r="B28" s="7" t="s">
        <v>685</v>
      </c>
      <c r="C28" s="3" t="s">
        <v>686</v>
      </c>
      <c r="D28" s="7" t="s">
        <v>400</v>
      </c>
      <c r="E28" s="31"/>
      <c r="F28"/>
      <c r="G28" s="2" t="str">
        <f t="shared" ref="G28" si="4">_xlfn.CONCAT("[",B28,"] [",D28,"] NULL,")</f>
        <v>[Court_Release_Type] [Varchar] NULL,</v>
      </c>
    </row>
    <row r="29" spans="1:7">
      <c r="A29" s="2" t="s">
        <v>138</v>
      </c>
      <c r="B29" s="7" t="s">
        <v>687</v>
      </c>
      <c r="C29" s="3" t="s">
        <v>423</v>
      </c>
      <c r="D29" s="7" t="s">
        <v>400</v>
      </c>
      <c r="G29" s="2" t="str">
        <f t="shared" si="0"/>
        <v>[Court_Release_Type_JCC_Standardized] [Varchar] NULL,</v>
      </c>
    </row>
    <row r="30" spans="1:7" ht="30">
      <c r="A30" s="2" t="s">
        <v>138</v>
      </c>
      <c r="B30" s="7" t="s">
        <v>433</v>
      </c>
      <c r="C30" s="3" t="s">
        <v>434</v>
      </c>
      <c r="D30" s="7" t="s">
        <v>400</v>
      </c>
      <c r="E30"/>
      <c r="G30"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51A5-D2D4-EB47-A606-A18D6CD86B79}">
  <sheetPr>
    <tabColor theme="9" tint="0.39997558519241921"/>
  </sheetPr>
  <dimension ref="A1:G24"/>
  <sheetViews>
    <sheetView zoomScaleNormal="100" workbookViewId="0">
      <selection activeCell="B23" sqref="B23"/>
    </sheetView>
  </sheetViews>
  <sheetFormatPr defaultColWidth="9.28515625" defaultRowHeight="15"/>
  <cols>
    <col min="1" max="1" width="39" style="2" customWidth="1"/>
    <col min="2" max="2" width="45.42578125" style="2" customWidth="1"/>
    <col min="3" max="3" width="62.42578125" style="3" customWidth="1"/>
    <col min="4" max="4" width="10.28515625" style="2" bestFit="1" customWidth="1"/>
    <col min="5" max="5" width="14.42578125" style="3"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100</v>
      </c>
      <c r="E1" s="2"/>
    </row>
    <row r="2" spans="1:7" ht="20.100000000000001" customHeight="1">
      <c r="A2" s="2" t="s">
        <v>385</v>
      </c>
      <c r="B2" s="2" t="s">
        <v>688</v>
      </c>
      <c r="E2" s="2"/>
    </row>
    <row r="3" spans="1:7" ht="22.15" customHeight="1">
      <c r="A3" s="2" t="s">
        <v>387</v>
      </c>
      <c r="B3" s="106" t="s">
        <v>689</v>
      </c>
      <c r="C3" s="106"/>
      <c r="E3" s="2"/>
    </row>
    <row r="4" spans="1:7" ht="16.149999999999999" customHeight="1">
      <c r="A4" s="2" t="s">
        <v>389</v>
      </c>
      <c r="B4" s="106" t="s">
        <v>690</v>
      </c>
      <c r="C4" s="106"/>
      <c r="E4" s="2"/>
    </row>
    <row r="5" spans="1:7" ht="69" customHeight="1">
      <c r="A5" s="3" t="s">
        <v>391</v>
      </c>
      <c r="B5" s="106" t="s">
        <v>691</v>
      </c>
      <c r="C5" s="106"/>
      <c r="E5" s="2"/>
    </row>
    <row r="6" spans="1:7" ht="38.1" customHeight="1">
      <c r="B6" s="3"/>
      <c r="E6" s="2"/>
    </row>
    <row r="7" spans="1:7">
      <c r="A7" s="43" t="s">
        <v>393</v>
      </c>
      <c r="B7" s="43" t="s">
        <v>394</v>
      </c>
      <c r="C7" s="44" t="s">
        <v>395</v>
      </c>
      <c r="D7" s="43" t="s">
        <v>396</v>
      </c>
      <c r="G7" s="2" t="str">
        <f>_xlfn.CONCAT("[",B7,"] [",D7,"] NULL,")</f>
        <v>[Column Name] [Datatype] NULL,</v>
      </c>
    </row>
    <row r="8" spans="1:7" ht="45">
      <c r="A8" s="2" t="s">
        <v>100</v>
      </c>
      <c r="B8" s="7" t="s">
        <v>481</v>
      </c>
      <c r="C8" s="3" t="s">
        <v>692</v>
      </c>
      <c r="D8" s="7" t="s">
        <v>400</v>
      </c>
      <c r="G8" s="2" t="str">
        <f>_xlfn.CONCAT("[",B8,"] [",D8,"] NULL,")</f>
        <v>[Case_Key] [Varchar] NULL,</v>
      </c>
    </row>
    <row r="9" spans="1:7" ht="28.5" customHeight="1">
      <c r="A9" s="2" t="s">
        <v>100</v>
      </c>
      <c r="B9" s="7" t="s">
        <v>693</v>
      </c>
      <c r="C9" s="3" t="s">
        <v>694</v>
      </c>
      <c r="D9" s="7" t="s">
        <v>400</v>
      </c>
      <c r="G9" s="2" t="str">
        <f>_xlfn.CONCAT("[",B9,"] [",D9,"] NULL,")</f>
        <v>[Court_Case_ID] [Varchar] NULL,</v>
      </c>
    </row>
    <row r="10" spans="1:7" ht="28.5" customHeight="1">
      <c r="A10" s="2" t="s">
        <v>100</v>
      </c>
      <c r="B10" s="7" t="s">
        <v>529</v>
      </c>
      <c r="C10" s="3" t="s">
        <v>530</v>
      </c>
      <c r="D10" s="7" t="s">
        <v>400</v>
      </c>
      <c r="F10" s="3"/>
      <c r="G10" s="2" t="str">
        <f t="shared" ref="G10:G11" si="0">_xlfn.CONCAT("[",B10,"] [",D10,"] NULL,")</f>
        <v>[Public_Case_Number] [Varchar] NULL,</v>
      </c>
    </row>
    <row r="11" spans="1:7">
      <c r="A11" s="2" t="s">
        <v>100</v>
      </c>
      <c r="B11" s="7" t="s">
        <v>695</v>
      </c>
      <c r="C11" s="3" t="s">
        <v>696</v>
      </c>
      <c r="D11" s="7" t="s">
        <v>400</v>
      </c>
      <c r="F11" s="3"/>
      <c r="G11" s="2" t="str">
        <f t="shared" si="0"/>
        <v>[Case_Title] [Varchar] NULL,</v>
      </c>
    </row>
    <row r="12" spans="1:7">
      <c r="A12" s="2" t="s">
        <v>100</v>
      </c>
      <c r="B12" s="7" t="s">
        <v>534</v>
      </c>
      <c r="C12" s="3" t="s">
        <v>423</v>
      </c>
      <c r="D12" s="7" t="s">
        <v>400</v>
      </c>
      <c r="G12" s="2" t="str">
        <f>_xlfn.CONCAT("[",B12,"] [",D12,"] NULL,")</f>
        <v>[Case_Status_JCC_Standardized] [Varchar] NULL,</v>
      </c>
    </row>
    <row r="13" spans="1:7">
      <c r="A13" s="2" t="s">
        <v>100</v>
      </c>
      <c r="B13" s="7" t="s">
        <v>535</v>
      </c>
      <c r="C13" s="3" t="s">
        <v>536</v>
      </c>
      <c r="D13" s="7" t="s">
        <v>400</v>
      </c>
      <c r="E13" s="31"/>
      <c r="G13" s="2" t="str">
        <f t="shared" ref="G13:G15" si="1">_xlfn.CONCAT("[",B13,"] [",D13,"] NULL,")</f>
        <v>[Case_Status] [Varchar] NULL,</v>
      </c>
    </row>
    <row r="14" spans="1:7">
      <c r="A14" s="2" t="s">
        <v>100</v>
      </c>
      <c r="B14" s="7" t="s">
        <v>537</v>
      </c>
      <c r="C14" s="3" t="s">
        <v>538</v>
      </c>
      <c r="D14" s="7" t="s">
        <v>400</v>
      </c>
      <c r="E14" s="31"/>
      <c r="G14" s="2" t="str">
        <f t="shared" si="1"/>
        <v>[Case_Status_Code] [Varchar] NULL,</v>
      </c>
    </row>
    <row r="15" spans="1:7">
      <c r="A15" s="2" t="s">
        <v>100</v>
      </c>
      <c r="B15" s="7" t="s">
        <v>539</v>
      </c>
      <c r="C15" s="3" t="s">
        <v>540</v>
      </c>
      <c r="D15" s="7" t="s">
        <v>400</v>
      </c>
      <c r="E15" s="31"/>
      <c r="G15" s="2" t="str">
        <f t="shared" si="1"/>
        <v>[Case_Status_ID] [Varchar] NULL,</v>
      </c>
    </row>
    <row r="16" spans="1:7">
      <c r="A16" s="2" t="s">
        <v>100</v>
      </c>
      <c r="B16" s="7" t="s">
        <v>543</v>
      </c>
      <c r="C16" s="3" t="s">
        <v>544</v>
      </c>
      <c r="D16" s="7" t="s">
        <v>419</v>
      </c>
      <c r="G16" s="2" t="str">
        <f t="shared" ref="G16:G23" si="2">_xlfn.CONCAT("[",B16,"] [",D16,"] NULL,")</f>
        <v>[Filed_Date] [Datetime] NULL,</v>
      </c>
    </row>
    <row r="17" spans="1:7" ht="30">
      <c r="A17" s="2" t="s">
        <v>100</v>
      </c>
      <c r="B17" s="2" t="s">
        <v>541</v>
      </c>
      <c r="C17" s="3" t="s">
        <v>542</v>
      </c>
      <c r="D17" s="2" t="s">
        <v>400</v>
      </c>
      <c r="G17" s="2" t="str">
        <f t="shared" si="2"/>
        <v>[Case_Type_ID] [Varchar] NULL,</v>
      </c>
    </row>
    <row r="18" spans="1:7">
      <c r="A18" s="2" t="s">
        <v>100</v>
      </c>
      <c r="B18" s="99" t="s">
        <v>697</v>
      </c>
      <c r="C18" s="3" t="s">
        <v>698</v>
      </c>
      <c r="D18" s="2" t="s">
        <v>400</v>
      </c>
      <c r="G18" s="2" t="str">
        <f t="shared" ref="G18" si="3">_xlfn.CONCAT("[",B18,"] [",D18,"] NULL,")</f>
        <v>[Subsequent_Filing_Flag] [Varchar] NULL,</v>
      </c>
    </row>
    <row r="19" spans="1:7">
      <c r="A19" s="2" t="s">
        <v>100</v>
      </c>
      <c r="B19" s="52" t="s">
        <v>699</v>
      </c>
      <c r="C19" s="3" t="s">
        <v>700</v>
      </c>
      <c r="D19" s="2" t="s">
        <v>400</v>
      </c>
      <c r="G19" s="2" t="str">
        <f t="shared" si="2"/>
        <v>[Exceptional_Case_Flag] [Varchar] NULL,</v>
      </c>
    </row>
    <row r="20" spans="1:7">
      <c r="A20" s="2" t="s">
        <v>100</v>
      </c>
      <c r="B20" s="52" t="s">
        <v>701</v>
      </c>
      <c r="C20" s="3" t="s">
        <v>702</v>
      </c>
      <c r="D20" s="2" t="s">
        <v>400</v>
      </c>
      <c r="G20" s="2" t="str">
        <f t="shared" si="2"/>
        <v>[Government_Exemption_Flag] [Varchar] NULL,</v>
      </c>
    </row>
    <row r="21" spans="1:7" ht="30">
      <c r="A21" s="2" t="s">
        <v>100</v>
      </c>
      <c r="B21" s="52" t="s">
        <v>703</v>
      </c>
      <c r="C21" s="3" t="s">
        <v>704</v>
      </c>
      <c r="D21" s="2" t="s">
        <v>400</v>
      </c>
      <c r="G21" s="2" t="str">
        <f t="shared" si="2"/>
        <v>[Certified_As_Class_Action_Flag] [Varchar] NULL,</v>
      </c>
    </row>
    <row r="22" spans="1:7">
      <c r="A22" s="2" t="s">
        <v>100</v>
      </c>
      <c r="B22" s="52" t="s">
        <v>705</v>
      </c>
      <c r="C22" t="s">
        <v>706</v>
      </c>
      <c r="D22" s="2" t="s">
        <v>400</v>
      </c>
      <c r="G22" s="2" t="str">
        <f>_xlfn.CONCAT("[",B22,"] [",D22,"] NULL,")</f>
        <v>[Indian_Child_Welfare_Act_Flag] [Varchar] NULL,</v>
      </c>
    </row>
    <row r="23" spans="1:7">
      <c r="A23" s="2" t="s">
        <v>100</v>
      </c>
      <c r="B23" s="52" t="s">
        <v>707</v>
      </c>
      <c r="C23" s="3" t="s">
        <v>708</v>
      </c>
      <c r="D23" s="2" t="s">
        <v>400</v>
      </c>
      <c r="G23" s="2" t="str">
        <f t="shared" si="2"/>
        <v>[Interstate_Compact_Case_Flag] [Varchar] NULL,</v>
      </c>
    </row>
    <row r="24" spans="1:7" customFormat="1" ht="30">
      <c r="A24" s="2" t="s">
        <v>100</v>
      </c>
      <c r="B24" s="7" t="s">
        <v>433</v>
      </c>
      <c r="C24" s="3" t="s">
        <v>434</v>
      </c>
      <c r="D24" s="7" t="s">
        <v>400</v>
      </c>
      <c r="G24" s="2" t="str">
        <f t="shared" ref="G24" si="4">_xlfn.CONCAT("[",B24,"] [",D24,"] NULL,")</f>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6FC1-7A1D-3443-96AC-D5586664D61A}">
  <sheetPr>
    <tabColor theme="9" tint="0.39997558519241921"/>
  </sheetPr>
  <dimension ref="A1:G20"/>
  <sheetViews>
    <sheetView zoomScaleNormal="100" workbookViewId="0">
      <selection activeCell="C13" sqref="C13"/>
    </sheetView>
  </sheetViews>
  <sheetFormatPr defaultColWidth="8.5703125" defaultRowHeight="15"/>
  <cols>
    <col min="1" max="1" width="40.5703125" bestFit="1" customWidth="1"/>
    <col min="2" max="2" width="37.28515625" bestFit="1" customWidth="1"/>
    <col min="3" max="3" width="74.42578125" bestFit="1" customWidth="1"/>
    <col min="4" max="4" width="8.5703125" customWidth="1"/>
    <col min="7" max="7" width="32.42578125" bestFit="1" customWidth="1"/>
  </cols>
  <sheetData>
    <row r="1" spans="1:7" s="2" customFormat="1">
      <c r="A1" s="2" t="s">
        <v>384</v>
      </c>
      <c r="B1" t="s">
        <v>113</v>
      </c>
      <c r="C1" s="3"/>
    </row>
    <row r="2" spans="1:7" s="2" customFormat="1" ht="20.100000000000001" customHeight="1">
      <c r="A2" s="2" t="s">
        <v>385</v>
      </c>
      <c r="B2" s="2" t="s">
        <v>709</v>
      </c>
      <c r="C2" s="3"/>
    </row>
    <row r="3" spans="1:7" s="2" customFormat="1" ht="22.15" customHeight="1">
      <c r="A3" s="2" t="s">
        <v>387</v>
      </c>
      <c r="B3" s="106" t="s">
        <v>710</v>
      </c>
      <c r="C3" s="106"/>
    </row>
    <row r="4" spans="1:7" s="2" customFormat="1" ht="16.149999999999999" customHeight="1">
      <c r="A4" s="2" t="s">
        <v>389</v>
      </c>
      <c r="B4" s="106" t="s">
        <v>711</v>
      </c>
      <c r="C4" s="106"/>
    </row>
    <row r="5" spans="1:7" s="2" customFormat="1" ht="50.1" customHeight="1">
      <c r="A5" s="3" t="s">
        <v>391</v>
      </c>
      <c r="B5" s="106" t="s">
        <v>712</v>
      </c>
      <c r="C5" s="106"/>
    </row>
    <row r="6" spans="1:7" s="2" customFormat="1" ht="38.1" customHeight="1">
      <c r="B6" s="3"/>
      <c r="C6" s="3"/>
    </row>
    <row r="7" spans="1:7" s="2" customFormat="1">
      <c r="A7" s="43" t="s">
        <v>393</v>
      </c>
      <c r="B7" s="43" t="s">
        <v>394</v>
      </c>
      <c r="C7" s="44" t="s">
        <v>395</v>
      </c>
      <c r="D7" s="43" t="s">
        <v>396</v>
      </c>
      <c r="E7" s="3"/>
      <c r="G7" s="2" t="str">
        <f t="shared" ref="G7:G20" si="0">_xlfn.CONCAT("[",B7,"] [",D7,"] NULL,")</f>
        <v>[Column Name] [Datatype] NULL,</v>
      </c>
    </row>
    <row r="8" spans="1:7">
      <c r="A8" t="s">
        <v>113</v>
      </c>
      <c r="B8" t="s">
        <v>586</v>
      </c>
      <c r="C8" t="s">
        <v>587</v>
      </c>
      <c r="D8" s="7" t="s">
        <v>400</v>
      </c>
      <c r="G8" t="str">
        <f t="shared" si="0"/>
        <v>[Disposition_Key] [Varchar] NULL,</v>
      </c>
    </row>
    <row r="9" spans="1:7" ht="30">
      <c r="A9" t="s">
        <v>113</v>
      </c>
      <c r="B9" t="s">
        <v>481</v>
      </c>
      <c r="C9" s="3" t="s">
        <v>713</v>
      </c>
      <c r="D9" s="7" t="s">
        <v>400</v>
      </c>
      <c r="G9" t="str">
        <f t="shared" si="0"/>
        <v>[Case_Key] [Varchar] NULL,</v>
      </c>
    </row>
    <row r="10" spans="1:7">
      <c r="A10" t="s">
        <v>113</v>
      </c>
      <c r="B10" t="s">
        <v>591</v>
      </c>
      <c r="C10" t="s">
        <v>592</v>
      </c>
      <c r="D10" t="s">
        <v>419</v>
      </c>
      <c r="G10" t="str">
        <f t="shared" si="0"/>
        <v>[Disposition_Date] [Datetime] NULL,</v>
      </c>
    </row>
    <row r="11" spans="1:7">
      <c r="A11" t="s">
        <v>113</v>
      </c>
      <c r="B11" t="s">
        <v>593</v>
      </c>
      <c r="C11" t="s">
        <v>423</v>
      </c>
      <c r="D11" t="s">
        <v>400</v>
      </c>
      <c r="G11" t="str">
        <f t="shared" si="0"/>
        <v>[Disposition_Type_JCC_Standardized] [Varchar] NULL,</v>
      </c>
    </row>
    <row r="12" spans="1:7">
      <c r="A12" t="s">
        <v>113</v>
      </c>
      <c r="B12" t="s">
        <v>594</v>
      </c>
      <c r="C12" t="s">
        <v>595</v>
      </c>
      <c r="D12" t="s">
        <v>400</v>
      </c>
      <c r="G12" t="str">
        <f t="shared" si="0"/>
        <v>[Disposition_Type] [Varchar] NULL,</v>
      </c>
    </row>
    <row r="13" spans="1:7">
      <c r="A13" t="s">
        <v>113</v>
      </c>
      <c r="B13" t="s">
        <v>596</v>
      </c>
      <c r="C13" t="s">
        <v>597</v>
      </c>
      <c r="D13" t="s">
        <v>400</v>
      </c>
      <c r="G13" t="str">
        <f t="shared" si="0"/>
        <v>[Disposition_Type_Code] [Varchar] NULL,</v>
      </c>
    </row>
    <row r="14" spans="1:7">
      <c r="A14" t="s">
        <v>113</v>
      </c>
      <c r="B14" t="s">
        <v>598</v>
      </c>
      <c r="C14" t="s">
        <v>599</v>
      </c>
      <c r="D14" t="s">
        <v>400</v>
      </c>
      <c r="G14" t="str">
        <f t="shared" si="0"/>
        <v>[Disposition_Type_ID] [Varchar] NULL,</v>
      </c>
    </row>
    <row r="15" spans="1:7">
      <c r="A15" t="s">
        <v>113</v>
      </c>
      <c r="B15" t="s">
        <v>600</v>
      </c>
      <c r="C15" t="s">
        <v>423</v>
      </c>
      <c r="D15" t="s">
        <v>400</v>
      </c>
      <c r="G15" t="str">
        <f t="shared" si="0"/>
        <v>[Sub_Disposition_Type_JCC_Standardized] [Varchar] NULL,</v>
      </c>
    </row>
    <row r="16" spans="1:7">
      <c r="A16" t="s">
        <v>113</v>
      </c>
      <c r="B16" t="s">
        <v>601</v>
      </c>
      <c r="C16" t="s">
        <v>602</v>
      </c>
      <c r="D16" t="s">
        <v>400</v>
      </c>
      <c r="G16" t="str">
        <f t="shared" si="0"/>
        <v>[Sub_Disposition_Type] [Varchar] NULL,</v>
      </c>
    </row>
    <row r="17" spans="1:7">
      <c r="A17" t="s">
        <v>113</v>
      </c>
      <c r="B17" t="s">
        <v>603</v>
      </c>
      <c r="C17" t="s">
        <v>604</v>
      </c>
      <c r="D17" t="s">
        <v>400</v>
      </c>
      <c r="G17" t="str">
        <f t="shared" si="0"/>
        <v>[Sub_Disposition_Type_Code] [Varchar] NULL,</v>
      </c>
    </row>
    <row r="18" spans="1:7">
      <c r="A18" t="s">
        <v>113</v>
      </c>
      <c r="B18" t="s">
        <v>605</v>
      </c>
      <c r="C18" t="s">
        <v>606</v>
      </c>
      <c r="D18" t="s">
        <v>400</v>
      </c>
      <c r="G18" t="str">
        <f t="shared" si="0"/>
        <v>[Sub_Disposition_Type_ID] [Varchar] NULL,</v>
      </c>
    </row>
    <row r="19" spans="1:7">
      <c r="A19" t="s">
        <v>113</v>
      </c>
      <c r="B19" t="s">
        <v>714</v>
      </c>
      <c r="C19" t="s">
        <v>715</v>
      </c>
      <c r="D19" t="s">
        <v>400</v>
      </c>
      <c r="G19" t="str">
        <f t="shared" si="0"/>
        <v>[Has_Charge_Flag] [Varchar] NULL,</v>
      </c>
    </row>
    <row r="20" spans="1:7">
      <c r="A20" t="s">
        <v>113</v>
      </c>
      <c r="B20" s="7" t="s">
        <v>433</v>
      </c>
      <c r="C20" s="3" t="s">
        <v>434</v>
      </c>
      <c r="D20" s="7" t="s">
        <v>400</v>
      </c>
      <c r="G20"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ADB1-D160-A44E-A3F4-7DB444E5790B}">
  <sheetPr>
    <tabColor theme="9" tint="0.39997558519241921"/>
  </sheetPr>
  <dimension ref="A1:G19"/>
  <sheetViews>
    <sheetView zoomScale="160" zoomScaleNormal="160" workbookViewId="0">
      <selection activeCell="A13" sqref="A13"/>
    </sheetView>
  </sheetViews>
  <sheetFormatPr defaultColWidth="8.5703125" defaultRowHeight="15"/>
  <cols>
    <col min="1" max="1" width="26.5703125" customWidth="1"/>
    <col min="2" max="2" width="29.42578125" customWidth="1"/>
    <col min="3" max="3" width="74.42578125" bestFit="1" customWidth="1"/>
    <col min="4" max="4" width="8.5703125" customWidth="1"/>
    <col min="7" max="7" width="32.42578125" bestFit="1" customWidth="1"/>
  </cols>
  <sheetData>
    <row r="1" spans="1:7" s="2" customFormat="1">
      <c r="A1" s="2" t="s">
        <v>384</v>
      </c>
      <c r="B1" t="s">
        <v>105</v>
      </c>
      <c r="C1" s="3"/>
    </row>
    <row r="2" spans="1:7" s="2" customFormat="1" ht="20.100000000000001" customHeight="1">
      <c r="A2" s="2" t="s">
        <v>385</v>
      </c>
      <c r="B2" s="2" t="s">
        <v>716</v>
      </c>
      <c r="C2" s="3"/>
    </row>
    <row r="3" spans="1:7" s="2" customFormat="1" ht="22.15" customHeight="1">
      <c r="A3" s="2" t="s">
        <v>387</v>
      </c>
      <c r="B3" s="106" t="s">
        <v>717</v>
      </c>
      <c r="C3" s="106"/>
    </row>
    <row r="4" spans="1:7" s="2" customFormat="1" ht="16.149999999999999" customHeight="1">
      <c r="A4" s="2" t="s">
        <v>389</v>
      </c>
      <c r="B4" s="106" t="s">
        <v>718</v>
      </c>
      <c r="C4" s="106"/>
    </row>
    <row r="5" spans="1:7" s="2" customFormat="1" ht="50.1" customHeight="1">
      <c r="A5" s="3" t="s">
        <v>391</v>
      </c>
      <c r="B5" s="106" t="s">
        <v>719</v>
      </c>
      <c r="C5" s="106"/>
    </row>
    <row r="6" spans="1:7" s="2" customFormat="1" ht="38.1" customHeight="1">
      <c r="B6" s="3"/>
      <c r="C6" s="3"/>
    </row>
    <row r="7" spans="1:7" s="2" customFormat="1">
      <c r="A7" s="43" t="s">
        <v>393</v>
      </c>
      <c r="B7" s="43" t="s">
        <v>394</v>
      </c>
      <c r="C7" s="44" t="s">
        <v>395</v>
      </c>
      <c r="D7" s="43" t="s">
        <v>396</v>
      </c>
      <c r="E7" s="3"/>
      <c r="G7" s="2" t="str">
        <f>_xlfn.CONCAT("[",B7,"] [",D7,"] NULL,")</f>
        <v>[Column Name] [Datatype] NULL,</v>
      </c>
    </row>
    <row r="8" spans="1:7">
      <c r="A8" t="s">
        <v>105</v>
      </c>
      <c r="B8" t="s">
        <v>586</v>
      </c>
      <c r="C8" t="s">
        <v>587</v>
      </c>
      <c r="D8" s="7" t="s">
        <v>400</v>
      </c>
      <c r="G8" t="str">
        <f>_xlfn.CONCAT("[",B8,"] [",D8,"] NULL,")</f>
        <v>[Disposition_Key] [Varchar] NULL,</v>
      </c>
    </row>
    <row r="9" spans="1:7" ht="30">
      <c r="A9" t="s">
        <v>105</v>
      </c>
      <c r="B9" t="s">
        <v>481</v>
      </c>
      <c r="C9" s="3" t="s">
        <v>720</v>
      </c>
      <c r="D9" s="7" t="s">
        <v>400</v>
      </c>
      <c r="G9" t="str">
        <f t="shared" ref="G9:G10" si="0">_xlfn.CONCAT("[",B9,"] [",D9,"] NULL,")</f>
        <v>[Case_Key] [Varchar] NULL,</v>
      </c>
    </row>
    <row r="10" spans="1:7">
      <c r="A10" t="s">
        <v>105</v>
      </c>
      <c r="B10" t="s">
        <v>591</v>
      </c>
      <c r="C10" t="s">
        <v>592</v>
      </c>
      <c r="D10" t="s">
        <v>419</v>
      </c>
      <c r="G10" t="str">
        <f t="shared" si="0"/>
        <v>[Disposition_Date] [Datetime] NULL,</v>
      </c>
    </row>
    <row r="11" spans="1:7">
      <c r="A11" t="s">
        <v>105</v>
      </c>
      <c r="B11" t="s">
        <v>593</v>
      </c>
      <c r="C11" t="s">
        <v>423</v>
      </c>
      <c r="D11" t="s">
        <v>400</v>
      </c>
      <c r="G11" t="str">
        <f t="shared" ref="G11:G18" si="1">_xlfn.CONCAT("[",B11,"] [",D11,"] NULL,")</f>
        <v>[Disposition_Type_JCC_Standardized] [Varchar] NULL,</v>
      </c>
    </row>
    <row r="12" spans="1:7">
      <c r="A12" t="s">
        <v>105</v>
      </c>
      <c r="B12" t="s">
        <v>594</v>
      </c>
      <c r="C12" t="s">
        <v>595</v>
      </c>
      <c r="D12" t="s">
        <v>400</v>
      </c>
      <c r="G12" t="str">
        <f t="shared" si="1"/>
        <v>[Disposition_Type] [Varchar] NULL,</v>
      </c>
    </row>
    <row r="13" spans="1:7">
      <c r="A13" t="s">
        <v>105</v>
      </c>
      <c r="B13" t="s">
        <v>596</v>
      </c>
      <c r="C13" t="s">
        <v>597</v>
      </c>
      <c r="D13" t="s">
        <v>400</v>
      </c>
      <c r="G13" t="str">
        <f t="shared" si="1"/>
        <v>[Disposition_Type_Code] [Varchar] NULL,</v>
      </c>
    </row>
    <row r="14" spans="1:7">
      <c r="A14" t="s">
        <v>105</v>
      </c>
      <c r="B14" t="s">
        <v>598</v>
      </c>
      <c r="C14" t="s">
        <v>599</v>
      </c>
      <c r="D14" t="s">
        <v>400</v>
      </c>
      <c r="G14" t="str">
        <f t="shared" si="1"/>
        <v>[Disposition_Type_ID] [Varchar] NULL,</v>
      </c>
    </row>
    <row r="15" spans="1:7">
      <c r="A15" t="s">
        <v>105</v>
      </c>
      <c r="B15" t="s">
        <v>600</v>
      </c>
      <c r="C15" t="s">
        <v>423</v>
      </c>
      <c r="D15" t="s">
        <v>400</v>
      </c>
      <c r="G15" t="str">
        <f t="shared" si="1"/>
        <v>[Sub_Disposition_Type_JCC_Standardized] [Varchar] NULL,</v>
      </c>
    </row>
    <row r="16" spans="1:7">
      <c r="A16" t="s">
        <v>105</v>
      </c>
      <c r="B16" t="s">
        <v>601</v>
      </c>
      <c r="C16" t="s">
        <v>602</v>
      </c>
      <c r="D16" t="s">
        <v>400</v>
      </c>
      <c r="G16" t="str">
        <f t="shared" si="1"/>
        <v>[Sub_Disposition_Type] [Varchar] NULL,</v>
      </c>
    </row>
    <row r="17" spans="1:7">
      <c r="A17" t="s">
        <v>105</v>
      </c>
      <c r="B17" t="s">
        <v>603</v>
      </c>
      <c r="C17" t="s">
        <v>604</v>
      </c>
      <c r="D17" t="s">
        <v>400</v>
      </c>
      <c r="G17" t="str">
        <f t="shared" si="1"/>
        <v>[Sub_Disposition_Type_Code] [Varchar] NULL,</v>
      </c>
    </row>
    <row r="18" spans="1:7">
      <c r="A18" t="s">
        <v>105</v>
      </c>
      <c r="B18" t="s">
        <v>605</v>
      </c>
      <c r="C18" t="s">
        <v>606</v>
      </c>
      <c r="D18" t="s">
        <v>400</v>
      </c>
      <c r="G18" t="str">
        <f t="shared" si="1"/>
        <v>[Sub_Disposition_Type_ID] [Varchar] NULL,</v>
      </c>
    </row>
    <row r="19" spans="1:7">
      <c r="A19" t="s">
        <v>105</v>
      </c>
      <c r="B19" s="7" t="s">
        <v>433</v>
      </c>
      <c r="C19" s="3" t="s">
        <v>434</v>
      </c>
      <c r="D19" s="7" t="s">
        <v>400</v>
      </c>
      <c r="G19" s="2" t="str">
        <f t="shared" ref="G19" si="2">_xlfn.CONCAT("[",B19,"] [",D19,"] NULL,")</f>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7737E-BAF8-364B-A004-3C5D5FA0FEA0}">
  <sheetPr>
    <tabColor theme="9" tint="0.39997558519241921"/>
  </sheetPr>
  <dimension ref="A1:G18"/>
  <sheetViews>
    <sheetView topLeftCell="A5" zoomScale="120" zoomScaleNormal="120" workbookViewId="0">
      <selection activeCell="C15" sqref="C15"/>
    </sheetView>
  </sheetViews>
  <sheetFormatPr defaultColWidth="9.42578125" defaultRowHeight="15"/>
  <cols>
    <col min="1" max="1" width="14.42578125" customWidth="1"/>
    <col min="2" max="2" width="27.42578125" bestFit="1" customWidth="1"/>
    <col min="3" max="3" width="54.42578125" bestFit="1" customWidth="1"/>
    <col min="4" max="4" width="8.5703125" bestFit="1" customWidth="1"/>
    <col min="5" max="5" width="39.42578125" bestFit="1" customWidth="1"/>
    <col min="7" max="7" width="44.42578125" bestFit="1" customWidth="1"/>
  </cols>
  <sheetData>
    <row r="1" spans="1:7" s="2" customFormat="1">
      <c r="A1" s="2" t="s">
        <v>384</v>
      </c>
      <c r="B1" t="s">
        <v>135</v>
      </c>
      <c r="C1" s="3"/>
    </row>
    <row r="2" spans="1:7" s="2" customFormat="1" ht="20.100000000000001" customHeight="1">
      <c r="A2" s="2" t="s">
        <v>385</v>
      </c>
      <c r="B2" s="2" t="s">
        <v>721</v>
      </c>
      <c r="C2" s="3"/>
    </row>
    <row r="3" spans="1:7" s="2" customFormat="1" ht="72" customHeight="1">
      <c r="A3" s="2" t="s">
        <v>387</v>
      </c>
      <c r="B3" s="106" t="s">
        <v>722</v>
      </c>
      <c r="C3" s="106"/>
    </row>
    <row r="4" spans="1:7" s="2" customFormat="1" ht="16.149999999999999" customHeight="1">
      <c r="A4" s="2" t="s">
        <v>389</v>
      </c>
      <c r="B4" s="106" t="s">
        <v>723</v>
      </c>
      <c r="C4" s="106"/>
    </row>
    <row r="5" spans="1:7" s="2" customFormat="1" ht="50.1" customHeight="1">
      <c r="A5" s="3" t="s">
        <v>391</v>
      </c>
      <c r="B5" s="106" t="s">
        <v>724</v>
      </c>
      <c r="C5" s="106"/>
    </row>
    <row r="6" spans="1:7" s="2" customFormat="1" ht="38.1" customHeight="1">
      <c r="B6" s="3"/>
      <c r="C6" s="3"/>
    </row>
    <row r="7" spans="1:7" s="20" customFormat="1">
      <c r="A7" s="43" t="s">
        <v>393</v>
      </c>
      <c r="B7" s="43" t="s">
        <v>394</v>
      </c>
      <c r="C7" s="44" t="s">
        <v>395</v>
      </c>
      <c r="D7" s="43" t="s">
        <v>396</v>
      </c>
      <c r="E7" s="19"/>
      <c r="G7" s="2" t="str">
        <f t="shared" ref="G7:G18" si="0">_xlfn.CONCAT("[",B7,"] [",D7,"] NULL,")</f>
        <v>[Column Name] [Datatype] NULL,</v>
      </c>
    </row>
    <row r="8" spans="1:7" s="2" customFormat="1" ht="30">
      <c r="A8" s="2" t="s">
        <v>135</v>
      </c>
      <c r="B8" s="7" t="s">
        <v>725</v>
      </c>
      <c r="C8" s="3" t="s">
        <v>726</v>
      </c>
      <c r="D8" s="7" t="s">
        <v>400</v>
      </c>
      <c r="E8" s="3"/>
      <c r="G8" s="2" t="str">
        <f t="shared" si="0"/>
        <v>[Event_Key] [Varchar] NULL,</v>
      </c>
    </row>
    <row r="9" spans="1:7" s="2" customFormat="1" ht="30">
      <c r="A9" s="2" t="s">
        <v>135</v>
      </c>
      <c r="B9" s="7" t="s">
        <v>481</v>
      </c>
      <c r="C9" s="3" t="s">
        <v>727</v>
      </c>
      <c r="D9" s="7" t="s">
        <v>400</v>
      </c>
      <c r="E9" s="3"/>
      <c r="G9" s="2" t="str">
        <f t="shared" si="0"/>
        <v>[Case_Key] [Varchar] NULL,</v>
      </c>
    </row>
    <row r="10" spans="1:7" s="2" customFormat="1">
      <c r="A10" s="2" t="s">
        <v>135</v>
      </c>
      <c r="B10" s="7" t="s">
        <v>728</v>
      </c>
      <c r="C10" s="3" t="s">
        <v>729</v>
      </c>
      <c r="D10" s="7" t="s">
        <v>400</v>
      </c>
      <c r="E10" s="3"/>
      <c r="G10" s="2" t="str">
        <f t="shared" si="0"/>
        <v>[Event_Type] [Varchar] NULL,</v>
      </c>
    </row>
    <row r="11" spans="1:7" s="2" customFormat="1">
      <c r="A11" s="2" t="s">
        <v>135</v>
      </c>
      <c r="B11" s="7" t="s">
        <v>730</v>
      </c>
      <c r="C11" s="3" t="s">
        <v>731</v>
      </c>
      <c r="D11" s="7" t="s">
        <v>400</v>
      </c>
      <c r="E11" s="3"/>
      <c r="G11" s="2" t="str">
        <f t="shared" si="0"/>
        <v>[Event_Type_Code] [Varchar] NULL,</v>
      </c>
    </row>
    <row r="12" spans="1:7" s="2" customFormat="1">
      <c r="A12" s="2" t="s">
        <v>135</v>
      </c>
      <c r="B12" s="7" t="s">
        <v>732</v>
      </c>
      <c r="C12" s="3" t="s">
        <v>733</v>
      </c>
      <c r="D12" t="s">
        <v>400</v>
      </c>
      <c r="E12" s="3"/>
      <c r="G12" s="2" t="str">
        <f t="shared" si="0"/>
        <v>[Event_Type_ID] [Varchar] NULL,</v>
      </c>
    </row>
    <row r="13" spans="1:7" s="2" customFormat="1">
      <c r="A13" s="2" t="s">
        <v>135</v>
      </c>
      <c r="B13" s="7" t="s">
        <v>734</v>
      </c>
      <c r="C13" s="3" t="s">
        <v>735</v>
      </c>
      <c r="D13" s="7" t="s">
        <v>419</v>
      </c>
      <c r="E13" s="3"/>
      <c r="G13" s="2" t="str">
        <f t="shared" si="0"/>
        <v>[Event_Date] [Datetime] NULL,</v>
      </c>
    </row>
    <row r="14" spans="1:7" s="2" customFormat="1">
      <c r="A14" s="2" t="s">
        <v>135</v>
      </c>
      <c r="B14" s="7" t="s">
        <v>736</v>
      </c>
      <c r="C14" s="3" t="s">
        <v>737</v>
      </c>
      <c r="D14" s="7" t="s">
        <v>400</v>
      </c>
      <c r="E14" s="3"/>
      <c r="G14" s="2" t="str">
        <f t="shared" si="0"/>
        <v>[Event_Status] [Varchar] NULL,</v>
      </c>
    </row>
    <row r="15" spans="1:7" s="2" customFormat="1">
      <c r="A15" s="2" t="s">
        <v>135</v>
      </c>
      <c r="B15" s="7" t="s">
        <v>738</v>
      </c>
      <c r="C15" s="3" t="s">
        <v>739</v>
      </c>
      <c r="D15" s="7" t="s">
        <v>400</v>
      </c>
      <c r="E15" s="3"/>
      <c r="G15" s="2" t="str">
        <f t="shared" si="0"/>
        <v>[Event_Status_Code] [Varchar] NULL,</v>
      </c>
    </row>
    <row r="16" spans="1:7" s="2" customFormat="1">
      <c r="A16" s="2" t="s">
        <v>135</v>
      </c>
      <c r="B16" s="7" t="s">
        <v>740</v>
      </c>
      <c r="C16" s="3" t="s">
        <v>741</v>
      </c>
      <c r="D16" t="s">
        <v>400</v>
      </c>
      <c r="E16" s="3"/>
      <c r="G16" s="2" t="str">
        <f t="shared" si="0"/>
        <v>[Event_Status_ID] [Varchar] NULL,</v>
      </c>
    </row>
    <row r="17" spans="1:7" s="52" customFormat="1" ht="45">
      <c r="A17" s="52" t="s">
        <v>135</v>
      </c>
      <c r="B17" s="57" t="s">
        <v>742</v>
      </c>
      <c r="C17" s="58" t="s">
        <v>743</v>
      </c>
      <c r="D17" s="57" t="s">
        <v>419</v>
      </c>
      <c r="E17" s="58"/>
      <c r="G17" s="52" t="str">
        <f t="shared" ref="G17" si="1">_xlfn.CONCAT("[",B17,"] [",D17,"] NULL,")</f>
        <v>[Event_Status_Date] [Datetime] NULL,</v>
      </c>
    </row>
    <row r="18" spans="1:7" ht="30">
      <c r="A18" s="2" t="s">
        <v>135</v>
      </c>
      <c r="B18" s="7" t="s">
        <v>433</v>
      </c>
      <c r="C18" s="3" t="s">
        <v>434</v>
      </c>
      <c r="D18" s="7" t="s">
        <v>400</v>
      </c>
      <c r="G18"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0D25-DB83-914D-B144-575FD2C16EED}">
  <sheetPr>
    <tabColor theme="9" tint="0.39997558519241921"/>
  </sheetPr>
  <dimension ref="A1:G16"/>
  <sheetViews>
    <sheetView zoomScaleNormal="100" workbookViewId="0">
      <selection sqref="A1:XFD6"/>
    </sheetView>
  </sheetViews>
  <sheetFormatPr defaultColWidth="9.42578125" defaultRowHeight="15"/>
  <cols>
    <col min="1" max="1" width="30.28515625" bestFit="1" customWidth="1"/>
    <col min="2" max="2" width="27.42578125" bestFit="1" customWidth="1"/>
    <col min="3" max="3" width="54.42578125" bestFit="1" customWidth="1"/>
    <col min="4" max="4" width="8.5703125" bestFit="1" customWidth="1"/>
    <col min="5" max="5" width="39.42578125" bestFit="1" customWidth="1"/>
    <col min="7" max="7" width="44.42578125" bestFit="1" customWidth="1"/>
  </cols>
  <sheetData>
    <row r="1" spans="1:7" s="2" customFormat="1">
      <c r="A1" s="2" t="s">
        <v>384</v>
      </c>
      <c r="B1" s="2" t="s">
        <v>132</v>
      </c>
      <c r="C1" s="3"/>
    </row>
    <row r="2" spans="1:7" s="2" customFormat="1" ht="20.100000000000001" customHeight="1">
      <c r="A2" s="2" t="s">
        <v>385</v>
      </c>
      <c r="B2" s="2" t="s">
        <v>744</v>
      </c>
      <c r="C2" s="3"/>
    </row>
    <row r="3" spans="1:7" s="2" customFormat="1" ht="28.15" customHeight="1">
      <c r="A3" s="2" t="s">
        <v>387</v>
      </c>
      <c r="B3" s="106" t="s">
        <v>745</v>
      </c>
      <c r="C3" s="106"/>
    </row>
    <row r="4" spans="1:7" s="2" customFormat="1" ht="16.149999999999999" customHeight="1">
      <c r="A4" s="2" t="s">
        <v>389</v>
      </c>
      <c r="B4" s="106" t="s">
        <v>746</v>
      </c>
      <c r="C4" s="106"/>
    </row>
    <row r="5" spans="1:7" s="2" customFormat="1" ht="50.1" customHeight="1">
      <c r="A5" s="3" t="s">
        <v>391</v>
      </c>
      <c r="B5" s="106" t="s">
        <v>747</v>
      </c>
      <c r="C5" s="106"/>
    </row>
    <row r="6" spans="1:7" s="2" customFormat="1" ht="38.1" customHeight="1">
      <c r="B6" s="3"/>
      <c r="C6" s="3"/>
    </row>
    <row r="7" spans="1:7" s="20" customFormat="1">
      <c r="A7" s="43" t="s">
        <v>393</v>
      </c>
      <c r="B7" s="43" t="s">
        <v>394</v>
      </c>
      <c r="C7" s="44" t="s">
        <v>395</v>
      </c>
      <c r="D7" s="43" t="s">
        <v>396</v>
      </c>
      <c r="E7" s="19"/>
      <c r="G7" s="2" t="str">
        <f t="shared" ref="G7:G16" si="0">_xlfn.CONCAT("[",B7,"] [",D7,"] NULL,")</f>
        <v>[Column Name] [Datatype] NULL,</v>
      </c>
    </row>
    <row r="8" spans="1:7" s="2" customFormat="1" ht="30">
      <c r="A8" s="2" t="s">
        <v>132</v>
      </c>
      <c r="B8" s="7" t="s">
        <v>748</v>
      </c>
      <c r="C8" s="3" t="s">
        <v>749</v>
      </c>
      <c r="D8" s="7" t="s">
        <v>400</v>
      </c>
      <c r="E8" s="3"/>
      <c r="G8" s="2" t="str">
        <f t="shared" si="0"/>
        <v>[Document_Filing_Key] [Varchar] NULL,</v>
      </c>
    </row>
    <row r="9" spans="1:7" s="2" customFormat="1" ht="30">
      <c r="A9" s="2" t="s">
        <v>132</v>
      </c>
      <c r="B9" s="7" t="s">
        <v>481</v>
      </c>
      <c r="C9" s="3" t="s">
        <v>651</v>
      </c>
      <c r="D9" s="7" t="s">
        <v>400</v>
      </c>
      <c r="E9" s="3"/>
      <c r="G9" s="2" t="str">
        <f t="shared" si="0"/>
        <v>[Case_Key] [Varchar] NULL,</v>
      </c>
    </row>
    <row r="10" spans="1:7" s="2" customFormat="1">
      <c r="A10" s="2" t="s">
        <v>132</v>
      </c>
      <c r="B10" s="7" t="s">
        <v>750</v>
      </c>
      <c r="C10" s="3" t="s">
        <v>751</v>
      </c>
      <c r="D10" s="7" t="s">
        <v>419</v>
      </c>
      <c r="E10" s="3"/>
      <c r="G10" s="2" t="str">
        <f t="shared" si="0"/>
        <v>[Filing_Date] [Datetime] NULL,</v>
      </c>
    </row>
    <row r="11" spans="1:7" s="2" customFormat="1">
      <c r="A11" s="2" t="s">
        <v>132</v>
      </c>
      <c r="B11" s="7" t="s">
        <v>752</v>
      </c>
      <c r="C11" s="3" t="s">
        <v>753</v>
      </c>
      <c r="D11" s="7" t="s">
        <v>400</v>
      </c>
      <c r="E11" s="31"/>
      <c r="G11" s="2" t="str">
        <f t="shared" ref="G11:G12" si="1">_xlfn.CONCAT("[",B11,"] [",D11,"] NULL,")</f>
        <v>[Filing_Type_ID] [Varchar] NULL,</v>
      </c>
    </row>
    <row r="12" spans="1:7" s="2" customFormat="1">
      <c r="A12" s="2" t="s">
        <v>132</v>
      </c>
      <c r="B12" s="7" t="s">
        <v>754</v>
      </c>
      <c r="C12" s="3" t="s">
        <v>755</v>
      </c>
      <c r="D12" s="7" t="s">
        <v>400</v>
      </c>
      <c r="E12" s="31"/>
      <c r="G12" s="2" t="str">
        <f t="shared" si="1"/>
        <v>[Filing_Type_Code] [Varchar] NULL,</v>
      </c>
    </row>
    <row r="13" spans="1:7" s="2" customFormat="1">
      <c r="A13" s="2" t="s">
        <v>132</v>
      </c>
      <c r="B13" s="7" t="s">
        <v>756</v>
      </c>
      <c r="C13" s="3" t="s">
        <v>757</v>
      </c>
      <c r="D13" s="7" t="s">
        <v>400</v>
      </c>
      <c r="E13" s="31"/>
      <c r="G13" s="2" t="str">
        <f t="shared" si="0"/>
        <v>[Filing_Type] [Varchar] NULL,</v>
      </c>
    </row>
    <row r="14" spans="1:7" s="2" customFormat="1">
      <c r="A14" s="2" t="s">
        <v>132</v>
      </c>
      <c r="B14" s="7" t="s">
        <v>758</v>
      </c>
      <c r="C14" s="3" t="s">
        <v>423</v>
      </c>
      <c r="D14" s="7" t="s">
        <v>400</v>
      </c>
      <c r="E14" s="31"/>
      <c r="G14" s="2" t="str">
        <f t="shared" ref="G14" si="2">_xlfn.CONCAT("[",B14,"] [",D14,"] NULL,")</f>
        <v>[Filing_Type_JCC_Standardized] [Varchar] NULL,</v>
      </c>
    </row>
    <row r="15" spans="1:7" s="2" customFormat="1">
      <c r="A15" s="2" t="s">
        <v>132</v>
      </c>
      <c r="B15" s="7" t="s">
        <v>759</v>
      </c>
      <c r="C15" s="3" t="s">
        <v>760</v>
      </c>
      <c r="D15" t="s">
        <v>400</v>
      </c>
      <c r="E15" s="3"/>
      <c r="G15" s="2" t="str">
        <f t="shared" si="0"/>
        <v>[Filing_Party_ID] [Varchar] NULL,</v>
      </c>
    </row>
    <row r="16" spans="1:7" ht="30">
      <c r="A16" s="2" t="s">
        <v>132</v>
      </c>
      <c r="B16" s="7" t="s">
        <v>433</v>
      </c>
      <c r="C16" s="3" t="s">
        <v>434</v>
      </c>
      <c r="D16" s="7" t="s">
        <v>400</v>
      </c>
      <c r="G16"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81D7-44DF-4EA9-8973-E98FBE72DC5D}">
  <sheetPr>
    <tabColor theme="7"/>
  </sheetPr>
  <dimension ref="A1:G148"/>
  <sheetViews>
    <sheetView zoomScale="90" zoomScaleNormal="90" workbookViewId="0">
      <pane xSplit="1" ySplit="3" topLeftCell="B6" activePane="bottomRight" state="frozen"/>
      <selection pane="topRight" activeCell="B1" sqref="B1"/>
      <selection pane="bottomLeft" activeCell="A2" sqref="A2"/>
      <selection pane="bottomRight" activeCell="B44" sqref="B44"/>
    </sheetView>
  </sheetViews>
  <sheetFormatPr defaultColWidth="8.42578125" defaultRowHeight="15"/>
  <cols>
    <col min="1" max="1" width="54.28515625" customWidth="1"/>
    <col min="2" max="2" width="83.42578125" customWidth="1"/>
    <col min="3" max="3" width="71" customWidth="1"/>
    <col min="4" max="4" width="19.5703125" style="18" bestFit="1" customWidth="1"/>
    <col min="5" max="5" width="14.7109375" style="18" bestFit="1" customWidth="1"/>
    <col min="6" max="6" width="19" style="16" customWidth="1"/>
    <col min="7" max="7" width="38.42578125" customWidth="1"/>
    <col min="8" max="9" width="5.42578125" bestFit="1" customWidth="1"/>
    <col min="10" max="10" width="8.42578125" bestFit="1" customWidth="1"/>
    <col min="11" max="11" width="6.42578125" bestFit="1" customWidth="1"/>
    <col min="12" max="12" width="10.42578125" bestFit="1" customWidth="1"/>
    <col min="13" max="13" width="13.42578125" bestFit="1" customWidth="1"/>
    <col min="14" max="14" width="15.42578125" bestFit="1" customWidth="1"/>
    <col min="15" max="16" width="10.42578125" bestFit="1" customWidth="1"/>
    <col min="17" max="17" width="4.42578125" bestFit="1" customWidth="1"/>
    <col min="18" max="18" width="11.42578125" bestFit="1" customWidth="1"/>
    <col min="19" max="19" width="4" bestFit="1" customWidth="1"/>
    <col min="20" max="20" width="12.42578125" bestFit="1" customWidth="1"/>
    <col min="21" max="21" width="4.42578125" bestFit="1" customWidth="1"/>
    <col min="22" max="22" width="11.28515625" bestFit="1" customWidth="1"/>
    <col min="23" max="23" width="16.42578125" bestFit="1" customWidth="1"/>
    <col min="24" max="24" width="10.42578125" bestFit="1" customWidth="1"/>
    <col min="25" max="25" width="15.42578125" bestFit="1" customWidth="1"/>
    <col min="26" max="26" width="18.42578125" bestFit="1" customWidth="1"/>
    <col min="27" max="27" width="10.42578125" bestFit="1" customWidth="1"/>
    <col min="28" max="28" width="21" bestFit="1" customWidth="1"/>
    <col min="29" max="30" width="26.42578125" bestFit="1" customWidth="1"/>
    <col min="31" max="31" width="13.28515625" bestFit="1" customWidth="1"/>
    <col min="32" max="33" width="18.42578125" bestFit="1" customWidth="1"/>
    <col min="34" max="34" width="24.42578125" bestFit="1" customWidth="1"/>
    <col min="35" max="35" width="18.28515625" bestFit="1" customWidth="1"/>
    <col min="36" max="36" width="16.42578125" bestFit="1" customWidth="1"/>
    <col min="37" max="37" width="12.42578125" bestFit="1" customWidth="1"/>
    <col min="38" max="38" width="18" bestFit="1" customWidth="1"/>
    <col min="39" max="39" width="20.42578125" bestFit="1" customWidth="1"/>
    <col min="40" max="40" width="12.42578125" bestFit="1" customWidth="1"/>
  </cols>
  <sheetData>
    <row r="1" spans="1:7" ht="120">
      <c r="A1" t="s">
        <v>45</v>
      </c>
      <c r="B1" s="22" t="s">
        <v>46</v>
      </c>
      <c r="D1" s="84" t="s">
        <v>47</v>
      </c>
    </row>
    <row r="3" spans="1:7" s="66" customFormat="1" ht="15" customHeight="1">
      <c r="A3" s="63" t="s">
        <v>48</v>
      </c>
      <c r="B3" s="64" t="s">
        <v>49</v>
      </c>
      <c r="C3" s="65" t="s">
        <v>50</v>
      </c>
      <c r="D3" s="64" t="s">
        <v>51</v>
      </c>
      <c r="E3" s="64" t="s">
        <v>52</v>
      </c>
      <c r="F3" s="65" t="s">
        <v>53</v>
      </c>
      <c r="G3" s="66" t="s">
        <v>54</v>
      </c>
    </row>
    <row r="4" spans="1:7" s="76" customFormat="1" ht="26.25">
      <c r="A4" s="70" t="s">
        <v>55</v>
      </c>
      <c r="B4" s="71"/>
      <c r="C4" s="72"/>
      <c r="D4" s="73" t="s">
        <v>56</v>
      </c>
      <c r="E4" s="73"/>
      <c r="F4" s="74" t="s">
        <v>57</v>
      </c>
      <c r="G4" s="75"/>
    </row>
    <row r="5" spans="1:7" s="17" customFormat="1">
      <c r="A5" s="62" t="s">
        <v>58</v>
      </c>
      <c r="B5" s="18" t="s">
        <v>59</v>
      </c>
      <c r="C5" s="16" t="s">
        <v>60</v>
      </c>
      <c r="D5" s="18" t="s">
        <v>56</v>
      </c>
      <c r="E5" s="18" t="s">
        <v>61</v>
      </c>
      <c r="F5" s="16" t="s">
        <v>57</v>
      </c>
      <c r="G5" s="30"/>
    </row>
    <row r="6" spans="1:7" s="17" customFormat="1" ht="30">
      <c r="A6" s="62" t="s">
        <v>62</v>
      </c>
      <c r="B6" s="18" t="s">
        <v>63</v>
      </c>
      <c r="C6" s="16" t="s">
        <v>64</v>
      </c>
      <c r="D6" s="18" t="s">
        <v>56</v>
      </c>
      <c r="E6" s="18" t="s">
        <v>61</v>
      </c>
      <c r="F6" s="16" t="s">
        <v>57</v>
      </c>
      <c r="G6" s="30"/>
    </row>
    <row r="7" spans="1:7" s="17" customFormat="1" ht="30">
      <c r="A7" s="62" t="s">
        <v>65</v>
      </c>
      <c r="B7" s="18" t="s">
        <v>66</v>
      </c>
      <c r="C7" s="16" t="s">
        <v>67</v>
      </c>
      <c r="D7" s="18" t="s">
        <v>56</v>
      </c>
      <c r="E7" s="18" t="s">
        <v>61</v>
      </c>
      <c r="F7" s="16" t="s">
        <v>57</v>
      </c>
      <c r="G7" s="30"/>
    </row>
    <row r="8" spans="1:7" s="17" customFormat="1">
      <c r="A8"/>
      <c r="B8" s="18"/>
      <c r="C8" s="16"/>
      <c r="D8" s="18"/>
      <c r="E8" s="18"/>
      <c r="F8" s="16"/>
      <c r="G8" s="30"/>
    </row>
    <row r="9" spans="1:7" s="76" customFormat="1" ht="26.25">
      <c r="A9" s="77" t="s">
        <v>68</v>
      </c>
      <c r="B9" s="78"/>
      <c r="C9" s="79"/>
      <c r="D9" s="80" t="s">
        <v>56</v>
      </c>
      <c r="E9" s="80"/>
      <c r="F9" s="81" t="s">
        <v>57</v>
      </c>
      <c r="G9" s="75"/>
    </row>
    <row r="10" spans="1:7" s="17" customFormat="1">
      <c r="A10" s="62" t="s">
        <v>69</v>
      </c>
      <c r="B10" s="18" t="s">
        <v>59</v>
      </c>
      <c r="C10" s="16" t="s">
        <v>70</v>
      </c>
      <c r="D10" s="18" t="s">
        <v>56</v>
      </c>
      <c r="E10" s="18" t="s">
        <v>71</v>
      </c>
      <c r="F10" s="16" t="s">
        <v>57</v>
      </c>
      <c r="G10" s="30" t="s">
        <v>72</v>
      </c>
    </row>
    <row r="11" spans="1:7" s="17" customFormat="1" ht="30">
      <c r="A11" s="62" t="s">
        <v>73</v>
      </c>
      <c r="B11" s="18" t="s">
        <v>74</v>
      </c>
      <c r="C11" s="16" t="s">
        <v>75</v>
      </c>
      <c r="D11" s="18" t="s">
        <v>56</v>
      </c>
      <c r="E11" s="18" t="s">
        <v>71</v>
      </c>
      <c r="F11" s="16" t="s">
        <v>57</v>
      </c>
      <c r="G11" s="30" t="s">
        <v>72</v>
      </c>
    </row>
    <row r="12" spans="1:7" s="17" customFormat="1" ht="30">
      <c r="A12" s="62" t="s">
        <v>76</v>
      </c>
      <c r="B12" s="18" t="s">
        <v>77</v>
      </c>
      <c r="C12" s="16" t="s">
        <v>78</v>
      </c>
      <c r="D12" s="18" t="s">
        <v>56</v>
      </c>
      <c r="E12" s="18" t="s">
        <v>71</v>
      </c>
      <c r="F12" s="16" t="s">
        <v>57</v>
      </c>
      <c r="G12" s="30" t="s">
        <v>72</v>
      </c>
    </row>
    <row r="13" spans="1:7" s="17" customFormat="1" ht="30">
      <c r="A13" s="62" t="s">
        <v>79</v>
      </c>
      <c r="B13" s="18" t="s">
        <v>80</v>
      </c>
      <c r="C13" s="16" t="s">
        <v>81</v>
      </c>
      <c r="D13" s="18" t="s">
        <v>56</v>
      </c>
      <c r="E13" s="18" t="s">
        <v>71</v>
      </c>
      <c r="F13" s="16" t="s">
        <v>57</v>
      </c>
      <c r="G13" s="30" t="s">
        <v>72</v>
      </c>
    </row>
    <row r="14" spans="1:7" s="17" customFormat="1" ht="45">
      <c r="A14" s="62" t="s">
        <v>82</v>
      </c>
      <c r="B14" s="16" t="s">
        <v>83</v>
      </c>
      <c r="C14" s="16" t="s">
        <v>84</v>
      </c>
      <c r="D14" s="18" t="s">
        <v>56</v>
      </c>
      <c r="E14" s="18" t="s">
        <v>71</v>
      </c>
      <c r="F14" s="16" t="s">
        <v>57</v>
      </c>
      <c r="G14" s="30" t="s">
        <v>72</v>
      </c>
    </row>
    <row r="15" spans="1:7" s="17" customFormat="1" ht="45">
      <c r="A15" s="62" t="s">
        <v>85</v>
      </c>
      <c r="B15" s="16" t="s">
        <v>86</v>
      </c>
      <c r="C15" s="16" t="s">
        <v>87</v>
      </c>
      <c r="D15" s="18" t="s">
        <v>56</v>
      </c>
      <c r="E15" s="18" t="s">
        <v>71</v>
      </c>
      <c r="F15" s="16" t="s">
        <v>57</v>
      </c>
      <c r="G15" s="30"/>
    </row>
    <row r="16" spans="1:7" s="17" customFormat="1" ht="45">
      <c r="A16" s="62" t="s">
        <v>88</v>
      </c>
      <c r="B16" s="16" t="s">
        <v>89</v>
      </c>
      <c r="C16" s="16" t="s">
        <v>90</v>
      </c>
      <c r="D16" s="18" t="s">
        <v>56</v>
      </c>
      <c r="E16" s="18" t="s">
        <v>71</v>
      </c>
      <c r="F16" s="16" t="s">
        <v>57</v>
      </c>
      <c r="G16" s="30"/>
    </row>
    <row r="17" spans="1:7" s="17" customFormat="1" ht="45">
      <c r="A17" s="62" t="s">
        <v>91</v>
      </c>
      <c r="B17" s="16" t="s">
        <v>92</v>
      </c>
      <c r="C17" s="16" t="s">
        <v>93</v>
      </c>
      <c r="D17" s="18" t="s">
        <v>56</v>
      </c>
      <c r="E17" s="18" t="s">
        <v>71</v>
      </c>
      <c r="F17" s="16" t="s">
        <v>57</v>
      </c>
      <c r="G17" s="30"/>
    </row>
    <row r="18" spans="1:7" s="17" customFormat="1" ht="45">
      <c r="A18" s="62" t="s">
        <v>94</v>
      </c>
      <c r="B18" s="16" t="s">
        <v>95</v>
      </c>
      <c r="C18" s="16" t="s">
        <v>96</v>
      </c>
      <c r="D18" s="18" t="s">
        <v>56</v>
      </c>
      <c r="E18" s="18" t="s">
        <v>71</v>
      </c>
      <c r="F18" s="16" t="s">
        <v>57</v>
      </c>
      <c r="G18" s="30"/>
    </row>
    <row r="19" spans="1:7" s="17" customFormat="1">
      <c r="A19"/>
      <c r="B19" s="18"/>
      <c r="C19" s="16"/>
      <c r="D19" s="18"/>
      <c r="E19" s="18"/>
      <c r="F19" s="16"/>
      <c r="G19" s="30"/>
    </row>
    <row r="20" spans="1:7" s="17" customFormat="1" ht="26.25">
      <c r="A20" s="82" t="s">
        <v>97</v>
      </c>
      <c r="B20" s="55"/>
      <c r="C20" s="21"/>
      <c r="D20" s="27" t="s">
        <v>98</v>
      </c>
      <c r="E20" s="27"/>
      <c r="F20" s="28" t="s">
        <v>99</v>
      </c>
      <c r="G20" s="30"/>
    </row>
    <row r="21" spans="1:7" s="17" customFormat="1">
      <c r="A21" s="67" t="s">
        <v>100</v>
      </c>
      <c r="B21" s="18" t="s">
        <v>101</v>
      </c>
      <c r="C21" s="16" t="s">
        <v>102</v>
      </c>
      <c r="D21" s="18" t="s">
        <v>103</v>
      </c>
      <c r="E21" s="18" t="s">
        <v>61</v>
      </c>
      <c r="F21" s="16" t="s">
        <v>104</v>
      </c>
      <c r="G21" s="30"/>
    </row>
    <row r="22" spans="1:7" s="17" customFormat="1" ht="30">
      <c r="A22" s="67" t="s">
        <v>105</v>
      </c>
      <c r="B22" s="18" t="s">
        <v>106</v>
      </c>
      <c r="C22" s="16" t="s">
        <v>107</v>
      </c>
      <c r="D22" s="18" t="s">
        <v>108</v>
      </c>
      <c r="E22" s="18" t="s">
        <v>61</v>
      </c>
      <c r="F22" s="16" t="s">
        <v>104</v>
      </c>
      <c r="G22" s="30"/>
    </row>
    <row r="23" spans="1:7" s="17" customFormat="1" ht="30">
      <c r="A23" s="67" t="s">
        <v>109</v>
      </c>
      <c r="B23" s="18" t="s">
        <v>110</v>
      </c>
      <c r="C23" s="16" t="s">
        <v>111</v>
      </c>
      <c r="D23" s="18" t="s">
        <v>112</v>
      </c>
      <c r="E23" s="18" t="s">
        <v>61</v>
      </c>
      <c r="F23" s="16" t="s">
        <v>57</v>
      </c>
      <c r="G23" s="30"/>
    </row>
    <row r="24" spans="1:7" s="17" customFormat="1" ht="30">
      <c r="A24" s="67" t="s">
        <v>113</v>
      </c>
      <c r="B24" s="16" t="s">
        <v>114</v>
      </c>
      <c r="C24" s="16" t="s">
        <v>115</v>
      </c>
      <c r="D24" s="18" t="s">
        <v>108</v>
      </c>
      <c r="E24" s="18" t="s">
        <v>61</v>
      </c>
      <c r="F24" s="16" t="s">
        <v>57</v>
      </c>
      <c r="G24" s="30"/>
    </row>
    <row r="25" spans="1:7" s="17" customFormat="1">
      <c r="A25" s="67" t="s">
        <v>116</v>
      </c>
      <c r="B25" s="18" t="s">
        <v>59</v>
      </c>
      <c r="C25" s="16" t="s">
        <v>117</v>
      </c>
      <c r="D25" s="18" t="s">
        <v>118</v>
      </c>
      <c r="E25" s="18" t="s">
        <v>61</v>
      </c>
      <c r="F25" s="16" t="s">
        <v>57</v>
      </c>
      <c r="G25" s="30"/>
    </row>
    <row r="26" spans="1:7" s="17" customFormat="1" ht="30">
      <c r="A26" s="68" t="s">
        <v>119</v>
      </c>
      <c r="B26" s="18" t="s">
        <v>120</v>
      </c>
      <c r="C26" s="16" t="s">
        <v>121</v>
      </c>
      <c r="D26" s="18" t="s">
        <v>118</v>
      </c>
      <c r="E26" s="18" t="s">
        <v>61</v>
      </c>
      <c r="F26" s="16" t="s">
        <v>122</v>
      </c>
      <c r="G26" s="30"/>
    </row>
    <row r="27" spans="1:7" s="17" customFormat="1" ht="30">
      <c r="A27" s="67" t="s">
        <v>123</v>
      </c>
      <c r="B27" s="18" t="s">
        <v>124</v>
      </c>
      <c r="C27" s="16" t="s">
        <v>125</v>
      </c>
      <c r="D27" s="18" t="s">
        <v>118</v>
      </c>
      <c r="E27" s="18" t="s">
        <v>61</v>
      </c>
      <c r="F27" s="16" t="s">
        <v>122</v>
      </c>
      <c r="G27" s="30"/>
    </row>
    <row r="28" spans="1:7" s="17" customFormat="1" ht="30">
      <c r="A28" s="67" t="s">
        <v>126</v>
      </c>
      <c r="B28" s="18" t="s">
        <v>127</v>
      </c>
      <c r="C28" s="16" t="s">
        <v>128</v>
      </c>
      <c r="D28" s="18" t="s">
        <v>112</v>
      </c>
      <c r="E28" s="18" t="s">
        <v>61</v>
      </c>
      <c r="F28" s="16" t="s">
        <v>99</v>
      </c>
      <c r="G28" s="30"/>
    </row>
    <row r="29" spans="1:7" s="17" customFormat="1" ht="30">
      <c r="A29" s="67" t="s">
        <v>129</v>
      </c>
      <c r="B29" s="18" t="s">
        <v>130</v>
      </c>
      <c r="C29" s="16" t="s">
        <v>131</v>
      </c>
      <c r="D29" s="18" t="s">
        <v>56</v>
      </c>
      <c r="E29" s="18" t="s">
        <v>61</v>
      </c>
      <c r="F29" s="16" t="s">
        <v>57</v>
      </c>
      <c r="G29" s="30"/>
    </row>
    <row r="30" spans="1:7" s="17" customFormat="1" ht="30">
      <c r="A30" s="69" t="s">
        <v>132</v>
      </c>
      <c r="B30" s="18" t="s">
        <v>133</v>
      </c>
      <c r="C30" s="16" t="s">
        <v>134</v>
      </c>
      <c r="D30" s="18" t="s">
        <v>108</v>
      </c>
      <c r="E30" s="18" t="s">
        <v>61</v>
      </c>
      <c r="F30" s="16" t="s">
        <v>99</v>
      </c>
      <c r="G30" s="30"/>
    </row>
    <row r="31" spans="1:7" s="17" customFormat="1">
      <c r="A31" s="67" t="s">
        <v>135</v>
      </c>
      <c r="B31" s="18" t="s">
        <v>136</v>
      </c>
      <c r="C31" s="16" t="s">
        <v>137</v>
      </c>
      <c r="D31" s="18" t="s">
        <v>108</v>
      </c>
      <c r="E31" s="18" t="s">
        <v>61</v>
      </c>
      <c r="F31" s="16" t="s">
        <v>99</v>
      </c>
      <c r="G31" s="30"/>
    </row>
    <row r="32" spans="1:7" s="17" customFormat="1" ht="30">
      <c r="A32" s="67" t="s">
        <v>138</v>
      </c>
      <c r="B32" s="18" t="s">
        <v>139</v>
      </c>
      <c r="C32" s="16" t="s">
        <v>140</v>
      </c>
      <c r="D32" s="18" t="s">
        <v>112</v>
      </c>
      <c r="E32" s="18" t="s">
        <v>61</v>
      </c>
      <c r="F32" s="16" t="s">
        <v>99</v>
      </c>
      <c r="G32" s="30"/>
    </row>
    <row r="33" spans="1:7" s="17" customFormat="1" ht="30">
      <c r="A33" s="67" t="s">
        <v>141</v>
      </c>
      <c r="B33" s="18" t="s">
        <v>142</v>
      </c>
      <c r="C33" s="16" t="s">
        <v>143</v>
      </c>
      <c r="D33" s="18" t="s">
        <v>118</v>
      </c>
      <c r="E33" s="18" t="s">
        <v>61</v>
      </c>
      <c r="F33" s="16" t="s">
        <v>57</v>
      </c>
      <c r="G33" s="30"/>
    </row>
    <row r="34" spans="1:7" s="17" customFormat="1" ht="60">
      <c r="A34" s="67" t="s">
        <v>144</v>
      </c>
      <c r="B34" s="18" t="s">
        <v>145</v>
      </c>
      <c r="C34" s="16" t="s">
        <v>146</v>
      </c>
      <c r="D34" s="18" t="s">
        <v>108</v>
      </c>
      <c r="E34" s="18" t="s">
        <v>61</v>
      </c>
      <c r="F34" s="16" t="s">
        <v>147</v>
      </c>
      <c r="G34" s="30"/>
    </row>
    <row r="35" spans="1:7" s="17" customFormat="1" ht="30">
      <c r="A35" s="67" t="s">
        <v>148</v>
      </c>
      <c r="B35" s="18" t="s">
        <v>149</v>
      </c>
      <c r="C35" s="16" t="s">
        <v>150</v>
      </c>
      <c r="D35" s="18" t="s">
        <v>108</v>
      </c>
      <c r="E35" s="18" t="s">
        <v>61</v>
      </c>
      <c r="F35" s="16" t="s">
        <v>151</v>
      </c>
      <c r="G35" s="30"/>
    </row>
    <row r="36" spans="1:7" s="17" customFormat="1" ht="30">
      <c r="A36" s="67" t="s">
        <v>152</v>
      </c>
      <c r="B36" s="18" t="s">
        <v>153</v>
      </c>
      <c r="C36" s="16" t="s">
        <v>154</v>
      </c>
      <c r="D36" s="18" t="s">
        <v>108</v>
      </c>
      <c r="E36" s="18" t="s">
        <v>61</v>
      </c>
      <c r="F36" s="16" t="s">
        <v>155</v>
      </c>
      <c r="G36" s="30"/>
    </row>
    <row r="37" spans="1:7" s="17" customFormat="1">
      <c r="A37" s="67" t="s">
        <v>156</v>
      </c>
      <c r="B37" s="18" t="s">
        <v>157</v>
      </c>
      <c r="C37" s="16" t="s">
        <v>158</v>
      </c>
      <c r="D37" s="18" t="s">
        <v>108</v>
      </c>
      <c r="E37" s="18" t="s">
        <v>108</v>
      </c>
      <c r="F37" s="16" t="s">
        <v>57</v>
      </c>
      <c r="G37" s="30"/>
    </row>
    <row r="38" spans="1:7" s="17" customFormat="1">
      <c r="A38" s="67"/>
      <c r="B38" s="18"/>
      <c r="C38" s="16"/>
      <c r="D38" s="18"/>
      <c r="E38" s="18"/>
      <c r="F38" s="16"/>
      <c r="G38" s="30"/>
    </row>
    <row r="39" spans="1:7" s="91" customFormat="1" ht="26.25">
      <c r="A39" s="85" t="s">
        <v>159</v>
      </c>
      <c r="B39" s="86"/>
      <c r="C39" s="87"/>
      <c r="D39" s="88" t="s">
        <v>108</v>
      </c>
      <c r="E39" s="88"/>
      <c r="F39" s="89" t="s">
        <v>99</v>
      </c>
      <c r="G39" s="90"/>
    </row>
    <row r="40" spans="1:7" s="17" customFormat="1">
      <c r="A40" s="67" t="s">
        <v>160</v>
      </c>
      <c r="B40" s="18" t="s">
        <v>161</v>
      </c>
      <c r="C40" s="16" t="s">
        <v>162</v>
      </c>
      <c r="D40" s="18" t="s">
        <v>163</v>
      </c>
      <c r="E40" s="18" t="s">
        <v>108</v>
      </c>
      <c r="F40" s="16" t="s">
        <v>164</v>
      </c>
      <c r="G40" s="30"/>
    </row>
    <row r="41" spans="1:7" s="17" customFormat="1">
      <c r="A41" t="s">
        <v>165</v>
      </c>
      <c r="B41" s="18" t="s">
        <v>166</v>
      </c>
      <c r="C41" s="16" t="s">
        <v>167</v>
      </c>
      <c r="D41" s="18" t="s">
        <v>163</v>
      </c>
      <c r="E41" s="18" t="s">
        <v>108</v>
      </c>
      <c r="F41" s="16" t="s">
        <v>164</v>
      </c>
      <c r="G41" s="30"/>
    </row>
    <row r="42" spans="1:7" s="17" customFormat="1">
      <c r="A42" t="s">
        <v>168</v>
      </c>
      <c r="B42" s="18" t="s">
        <v>169</v>
      </c>
      <c r="C42" s="16" t="s">
        <v>170</v>
      </c>
      <c r="D42" s="18" t="s">
        <v>163</v>
      </c>
      <c r="E42" s="18" t="s">
        <v>108</v>
      </c>
      <c r="F42" s="16" t="s">
        <v>164</v>
      </c>
      <c r="G42" s="30"/>
    </row>
    <row r="43" spans="1:7" s="17" customFormat="1">
      <c r="A43" t="s">
        <v>171</v>
      </c>
      <c r="B43" s="18" t="s">
        <v>172</v>
      </c>
      <c r="C43" s="16" t="s">
        <v>173</v>
      </c>
      <c r="D43" s="18" t="s">
        <v>163</v>
      </c>
      <c r="E43" s="18" t="s">
        <v>108</v>
      </c>
      <c r="F43" s="16" t="s">
        <v>164</v>
      </c>
      <c r="G43" s="30"/>
    </row>
    <row r="44" spans="1:7" s="17" customFormat="1">
      <c r="A44" t="s">
        <v>174</v>
      </c>
      <c r="B44" s="18" t="s">
        <v>175</v>
      </c>
      <c r="C44" s="16" t="s">
        <v>176</v>
      </c>
      <c r="D44" s="18" t="s">
        <v>163</v>
      </c>
      <c r="E44" s="18" t="s">
        <v>108</v>
      </c>
      <c r="F44" s="16" t="s">
        <v>164</v>
      </c>
      <c r="G44" s="30"/>
    </row>
    <row r="45" spans="1:7" s="17" customFormat="1">
      <c r="A45" t="s">
        <v>177</v>
      </c>
      <c r="B45" s="18" t="s">
        <v>178</v>
      </c>
      <c r="C45" s="16" t="s">
        <v>179</v>
      </c>
      <c r="D45" s="18" t="s">
        <v>163</v>
      </c>
      <c r="E45" s="18" t="s">
        <v>108</v>
      </c>
      <c r="F45" s="16" t="s">
        <v>164</v>
      </c>
      <c r="G45" s="30"/>
    </row>
    <row r="46" spans="1:7" s="17" customFormat="1">
      <c r="A46" t="s">
        <v>180</v>
      </c>
      <c r="B46" s="18" t="s">
        <v>181</v>
      </c>
      <c r="C46" s="16" t="s">
        <v>182</v>
      </c>
      <c r="D46" s="18" t="s">
        <v>163</v>
      </c>
      <c r="E46" s="18" t="s">
        <v>108</v>
      </c>
      <c r="F46" s="16" t="s">
        <v>164</v>
      </c>
      <c r="G46" s="30"/>
    </row>
    <row r="47" spans="1:7" s="17" customFormat="1">
      <c r="A47" t="s">
        <v>183</v>
      </c>
      <c r="B47" s="18" t="s">
        <v>184</v>
      </c>
      <c r="C47" s="16" t="s">
        <v>185</v>
      </c>
      <c r="D47" s="18" t="s">
        <v>163</v>
      </c>
      <c r="E47" s="18" t="s">
        <v>108</v>
      </c>
      <c r="F47" s="16" t="s">
        <v>164</v>
      </c>
      <c r="G47" s="30"/>
    </row>
    <row r="48" spans="1:7" s="17" customFormat="1">
      <c r="A48" t="s">
        <v>186</v>
      </c>
      <c r="B48" s="18" t="s">
        <v>184</v>
      </c>
      <c r="C48" s="16" t="s">
        <v>185</v>
      </c>
      <c r="D48" s="18" t="s">
        <v>163</v>
      </c>
      <c r="E48" s="18" t="s">
        <v>108</v>
      </c>
      <c r="F48" s="16" t="s">
        <v>164</v>
      </c>
      <c r="G48" s="30"/>
    </row>
    <row r="49" spans="1:7" s="17" customFormat="1">
      <c r="A49"/>
      <c r="B49" s="18"/>
      <c r="C49" s="16"/>
      <c r="D49" s="18"/>
      <c r="E49" s="18"/>
      <c r="F49" s="16"/>
      <c r="G49" s="30"/>
    </row>
    <row r="50" spans="1:7" s="17" customFormat="1">
      <c r="A50" s="67" t="s">
        <v>187</v>
      </c>
      <c r="B50" s="18" t="s">
        <v>188</v>
      </c>
      <c r="C50" s="16" t="s">
        <v>162</v>
      </c>
      <c r="D50" s="18" t="s">
        <v>189</v>
      </c>
      <c r="E50" s="18" t="s">
        <v>108</v>
      </c>
      <c r="F50" s="16" t="s">
        <v>190</v>
      </c>
      <c r="G50" s="30"/>
    </row>
    <row r="51" spans="1:7" s="17" customFormat="1">
      <c r="A51" t="s">
        <v>191</v>
      </c>
      <c r="B51" s="18" t="s">
        <v>192</v>
      </c>
      <c r="C51" s="16" t="s">
        <v>167</v>
      </c>
      <c r="D51" s="18" t="s">
        <v>189</v>
      </c>
      <c r="E51" s="18" t="s">
        <v>108</v>
      </c>
      <c r="F51" s="16" t="s">
        <v>190</v>
      </c>
      <c r="G51" s="30"/>
    </row>
    <row r="52" spans="1:7" s="17" customFormat="1">
      <c r="A52" t="s">
        <v>193</v>
      </c>
      <c r="B52" s="18" t="s">
        <v>194</v>
      </c>
      <c r="C52" s="16" t="s">
        <v>170</v>
      </c>
      <c r="D52" s="18" t="s">
        <v>189</v>
      </c>
      <c r="E52" s="18" t="s">
        <v>108</v>
      </c>
      <c r="F52" s="16" t="s">
        <v>190</v>
      </c>
      <c r="G52" s="30"/>
    </row>
    <row r="53" spans="1:7" s="17" customFormat="1">
      <c r="A53" t="s">
        <v>195</v>
      </c>
      <c r="B53" s="18" t="s">
        <v>196</v>
      </c>
      <c r="C53" s="16" t="s">
        <v>173</v>
      </c>
      <c r="D53" s="18" t="s">
        <v>189</v>
      </c>
      <c r="E53" s="18" t="s">
        <v>108</v>
      </c>
      <c r="F53" s="16" t="s">
        <v>190</v>
      </c>
      <c r="G53" s="30"/>
    </row>
    <row r="54" spans="1:7" s="17" customFormat="1">
      <c r="A54" t="s">
        <v>197</v>
      </c>
      <c r="B54" s="18" t="s">
        <v>198</v>
      </c>
      <c r="C54" s="16" t="s">
        <v>176</v>
      </c>
      <c r="D54" s="18" t="s">
        <v>189</v>
      </c>
      <c r="E54" s="18" t="s">
        <v>108</v>
      </c>
      <c r="F54" s="16" t="s">
        <v>190</v>
      </c>
      <c r="G54" s="30"/>
    </row>
    <row r="55" spans="1:7" s="17" customFormat="1">
      <c r="A55" t="s">
        <v>199</v>
      </c>
      <c r="B55" s="18" t="s">
        <v>200</v>
      </c>
      <c r="C55" s="16" t="s">
        <v>179</v>
      </c>
      <c r="D55" s="18" t="s">
        <v>189</v>
      </c>
      <c r="E55" s="18" t="s">
        <v>108</v>
      </c>
      <c r="F55" s="16" t="s">
        <v>190</v>
      </c>
      <c r="G55" s="30"/>
    </row>
    <row r="56" spans="1:7" s="17" customFormat="1">
      <c r="A56" t="s">
        <v>201</v>
      </c>
      <c r="B56" s="18" t="s">
        <v>202</v>
      </c>
      <c r="C56" s="16" t="s">
        <v>203</v>
      </c>
      <c r="D56" s="18" t="s">
        <v>189</v>
      </c>
      <c r="E56" s="18" t="s">
        <v>108</v>
      </c>
      <c r="F56" s="16" t="s">
        <v>190</v>
      </c>
      <c r="G56" s="30"/>
    </row>
    <row r="57" spans="1:7" s="17" customFormat="1">
      <c r="A57" t="s">
        <v>204</v>
      </c>
      <c r="B57" s="18" t="s">
        <v>205</v>
      </c>
      <c r="C57" s="16" t="s">
        <v>182</v>
      </c>
      <c r="D57" s="18" t="s">
        <v>189</v>
      </c>
      <c r="E57" s="18" t="s">
        <v>108</v>
      </c>
      <c r="F57" s="16" t="s">
        <v>190</v>
      </c>
      <c r="G57" s="30"/>
    </row>
    <row r="58" spans="1:7" s="17" customFormat="1">
      <c r="A58" t="s">
        <v>206</v>
      </c>
      <c r="B58" s="18" t="s">
        <v>207</v>
      </c>
      <c r="C58" s="16" t="s">
        <v>185</v>
      </c>
      <c r="D58" s="18" t="s">
        <v>189</v>
      </c>
      <c r="E58" s="18" t="s">
        <v>108</v>
      </c>
      <c r="F58" s="16" t="s">
        <v>190</v>
      </c>
      <c r="G58" s="30"/>
    </row>
    <row r="59" spans="1:7" s="17" customFormat="1">
      <c r="A59" t="s">
        <v>208</v>
      </c>
      <c r="B59" s="18" t="s">
        <v>207</v>
      </c>
      <c r="C59" s="16" t="s">
        <v>185</v>
      </c>
      <c r="D59" s="18" t="s">
        <v>189</v>
      </c>
      <c r="E59" s="18" t="s">
        <v>108</v>
      </c>
      <c r="F59" s="16" t="s">
        <v>190</v>
      </c>
      <c r="G59" s="30"/>
    </row>
    <row r="60" spans="1:7" s="17" customFormat="1">
      <c r="A60"/>
      <c r="B60" s="18"/>
      <c r="C60" s="16"/>
      <c r="D60" s="18"/>
      <c r="E60" s="18"/>
      <c r="F60" s="16"/>
      <c r="G60" s="30"/>
    </row>
    <row r="61" spans="1:7" s="17" customFormat="1">
      <c r="A61" s="67" t="s">
        <v>209</v>
      </c>
      <c r="B61" s="18" t="s">
        <v>210</v>
      </c>
      <c r="C61" s="16" t="s">
        <v>211</v>
      </c>
      <c r="D61" s="18" t="s">
        <v>212</v>
      </c>
      <c r="E61" s="18" t="s">
        <v>108</v>
      </c>
      <c r="F61" s="16" t="s">
        <v>57</v>
      </c>
      <c r="G61" s="30"/>
    </row>
    <row r="62" spans="1:7" s="17" customFormat="1">
      <c r="A62" t="s">
        <v>213</v>
      </c>
      <c r="B62" s="18" t="s">
        <v>214</v>
      </c>
      <c r="C62" s="16" t="s">
        <v>215</v>
      </c>
      <c r="D62" s="18" t="s">
        <v>212</v>
      </c>
      <c r="E62" s="18" t="s">
        <v>108</v>
      </c>
      <c r="F62" s="16" t="s">
        <v>57</v>
      </c>
      <c r="G62" s="30"/>
    </row>
    <row r="63" spans="1:7" s="17" customFormat="1">
      <c r="A63" t="s">
        <v>216</v>
      </c>
      <c r="B63" s="18" t="s">
        <v>217</v>
      </c>
      <c r="C63" s="16" t="s">
        <v>218</v>
      </c>
      <c r="D63" s="18" t="s">
        <v>212</v>
      </c>
      <c r="E63" s="18" t="s">
        <v>108</v>
      </c>
      <c r="F63" s="16" t="s">
        <v>57</v>
      </c>
      <c r="G63" s="30"/>
    </row>
    <row r="64" spans="1:7" s="17" customFormat="1">
      <c r="A64" t="s">
        <v>219</v>
      </c>
      <c r="B64" s="18" t="s">
        <v>220</v>
      </c>
      <c r="C64" s="16" t="s">
        <v>221</v>
      </c>
      <c r="D64" s="18" t="s">
        <v>212</v>
      </c>
      <c r="E64" s="18" t="s">
        <v>108</v>
      </c>
      <c r="F64" s="16" t="s">
        <v>57</v>
      </c>
      <c r="G64" s="30"/>
    </row>
    <row r="65" spans="1:7" s="17" customFormat="1">
      <c r="A65" t="s">
        <v>222</v>
      </c>
      <c r="B65" s="18" t="s">
        <v>223</v>
      </c>
      <c r="C65" s="16" t="s">
        <v>224</v>
      </c>
      <c r="D65" s="18" t="s">
        <v>212</v>
      </c>
      <c r="E65" s="18" t="s">
        <v>108</v>
      </c>
      <c r="F65" s="16" t="s">
        <v>57</v>
      </c>
      <c r="G65" s="30"/>
    </row>
    <row r="66" spans="1:7" s="17" customFormat="1">
      <c r="A66" t="s">
        <v>225</v>
      </c>
      <c r="B66" s="18" t="s">
        <v>226</v>
      </c>
      <c r="C66" s="16" t="s">
        <v>227</v>
      </c>
      <c r="D66" s="18" t="s">
        <v>212</v>
      </c>
      <c r="E66" s="18" t="s">
        <v>108</v>
      </c>
      <c r="F66" s="16" t="s">
        <v>57</v>
      </c>
      <c r="G66" s="30"/>
    </row>
    <row r="67" spans="1:7" s="17" customFormat="1">
      <c r="A67" t="s">
        <v>228</v>
      </c>
      <c r="B67" s="18" t="s">
        <v>229</v>
      </c>
      <c r="C67" s="16" t="s">
        <v>230</v>
      </c>
      <c r="D67" s="18" t="s">
        <v>212</v>
      </c>
      <c r="E67" s="18" t="s">
        <v>108</v>
      </c>
      <c r="F67" s="16" t="s">
        <v>57</v>
      </c>
      <c r="G67" s="30"/>
    </row>
    <row r="68" spans="1:7" s="17" customFormat="1">
      <c r="A68" t="s">
        <v>231</v>
      </c>
      <c r="B68" s="18" t="s">
        <v>232</v>
      </c>
      <c r="C68" s="16" t="s">
        <v>185</v>
      </c>
      <c r="D68" s="18" t="s">
        <v>212</v>
      </c>
      <c r="E68" s="18" t="s">
        <v>108</v>
      </c>
      <c r="F68" s="16" t="s">
        <v>57</v>
      </c>
      <c r="G68" s="30"/>
    </row>
    <row r="69" spans="1:7" s="17" customFormat="1">
      <c r="A69" t="s">
        <v>233</v>
      </c>
      <c r="B69" s="18" t="s">
        <v>232</v>
      </c>
      <c r="C69" s="16" t="s">
        <v>185</v>
      </c>
      <c r="D69" s="18" t="s">
        <v>212</v>
      </c>
      <c r="E69" s="18" t="s">
        <v>108</v>
      </c>
      <c r="F69" s="16" t="s">
        <v>57</v>
      </c>
      <c r="G69" s="30"/>
    </row>
    <row r="70" spans="1:7" s="17" customFormat="1">
      <c r="G70" s="30"/>
    </row>
    <row r="71" spans="1:7" s="17" customFormat="1">
      <c r="A71" s="67" t="s">
        <v>234</v>
      </c>
      <c r="B71" s="18" t="s">
        <v>235</v>
      </c>
      <c r="C71" s="16" t="s">
        <v>162</v>
      </c>
      <c r="D71" s="18" t="s">
        <v>236</v>
      </c>
      <c r="E71" s="18" t="s">
        <v>108</v>
      </c>
      <c r="F71" s="16" t="s">
        <v>237</v>
      </c>
      <c r="G71" s="30"/>
    </row>
    <row r="72" spans="1:7" s="17" customFormat="1">
      <c r="A72" t="s">
        <v>238</v>
      </c>
      <c r="B72" s="18" t="s">
        <v>239</v>
      </c>
      <c r="C72" s="16" t="s">
        <v>167</v>
      </c>
      <c r="D72" s="18" t="s">
        <v>236</v>
      </c>
      <c r="E72" s="18" t="s">
        <v>108</v>
      </c>
      <c r="F72" s="16" t="s">
        <v>237</v>
      </c>
      <c r="G72" s="30"/>
    </row>
    <row r="73" spans="1:7" s="17" customFormat="1">
      <c r="A73" t="s">
        <v>240</v>
      </c>
      <c r="B73" s="18" t="s">
        <v>241</v>
      </c>
      <c r="C73" s="16" t="s">
        <v>170</v>
      </c>
      <c r="D73" s="18" t="s">
        <v>236</v>
      </c>
      <c r="E73" s="18" t="s">
        <v>108</v>
      </c>
      <c r="F73" s="16" t="s">
        <v>237</v>
      </c>
      <c r="G73" s="30"/>
    </row>
    <row r="74" spans="1:7" s="17" customFormat="1">
      <c r="A74" t="s">
        <v>242</v>
      </c>
      <c r="B74" s="18" t="s">
        <v>243</v>
      </c>
      <c r="C74" s="16" t="s">
        <v>173</v>
      </c>
      <c r="D74" s="18" t="s">
        <v>236</v>
      </c>
      <c r="E74" s="18" t="s">
        <v>108</v>
      </c>
      <c r="F74" s="16" t="s">
        <v>237</v>
      </c>
      <c r="G74" s="30"/>
    </row>
    <row r="75" spans="1:7" s="17" customFormat="1">
      <c r="A75" t="s">
        <v>244</v>
      </c>
      <c r="B75" s="18" t="s">
        <v>245</v>
      </c>
      <c r="C75" s="16" t="s">
        <v>176</v>
      </c>
      <c r="D75" s="18" t="s">
        <v>236</v>
      </c>
      <c r="E75" s="18" t="s">
        <v>108</v>
      </c>
      <c r="F75" s="16" t="s">
        <v>237</v>
      </c>
      <c r="G75" s="30"/>
    </row>
    <row r="76" spans="1:7" s="17" customFormat="1">
      <c r="A76" t="s">
        <v>246</v>
      </c>
      <c r="B76" s="18" t="s">
        <v>247</v>
      </c>
      <c r="C76" s="16" t="s">
        <v>179</v>
      </c>
      <c r="D76" s="18" t="s">
        <v>236</v>
      </c>
      <c r="E76" s="18" t="s">
        <v>108</v>
      </c>
      <c r="F76" s="16" t="s">
        <v>237</v>
      </c>
      <c r="G76" s="30"/>
    </row>
    <row r="77" spans="1:7" s="17" customFormat="1">
      <c r="A77" t="s">
        <v>248</v>
      </c>
      <c r="B77" s="18" t="s">
        <v>202</v>
      </c>
      <c r="C77" s="16" t="s">
        <v>203</v>
      </c>
      <c r="D77" s="18" t="s">
        <v>236</v>
      </c>
      <c r="E77" s="18" t="s">
        <v>108</v>
      </c>
      <c r="F77" s="16" t="s">
        <v>237</v>
      </c>
      <c r="G77" s="30"/>
    </row>
    <row r="78" spans="1:7" s="17" customFormat="1">
      <c r="A78" t="s">
        <v>249</v>
      </c>
      <c r="B78" s="18" t="s">
        <v>250</v>
      </c>
      <c r="C78" s="16" t="s">
        <v>182</v>
      </c>
      <c r="D78" s="18" t="s">
        <v>236</v>
      </c>
      <c r="E78" s="18" t="s">
        <v>108</v>
      </c>
      <c r="F78" s="16" t="s">
        <v>237</v>
      </c>
      <c r="G78" s="30"/>
    </row>
    <row r="79" spans="1:7" s="17" customFormat="1">
      <c r="A79" t="s">
        <v>251</v>
      </c>
      <c r="B79" s="18" t="s">
        <v>252</v>
      </c>
      <c r="C79" s="16" t="s">
        <v>185</v>
      </c>
      <c r="D79" s="18" t="s">
        <v>236</v>
      </c>
      <c r="E79" s="18" t="s">
        <v>108</v>
      </c>
      <c r="F79" s="16" t="s">
        <v>237</v>
      </c>
      <c r="G79" s="30"/>
    </row>
    <row r="80" spans="1:7" s="17" customFormat="1">
      <c r="A80" t="s">
        <v>253</v>
      </c>
      <c r="B80" s="18" t="s">
        <v>252</v>
      </c>
      <c r="C80" s="16" t="s">
        <v>185</v>
      </c>
      <c r="D80" s="18" t="s">
        <v>236</v>
      </c>
      <c r="E80" s="18" t="s">
        <v>108</v>
      </c>
      <c r="F80" s="16" t="s">
        <v>237</v>
      </c>
      <c r="G80" s="30"/>
    </row>
    <row r="81" spans="1:7" s="17" customFormat="1">
      <c r="A81"/>
      <c r="B81" s="18"/>
      <c r="C81" s="16"/>
      <c r="D81" s="18"/>
      <c r="E81" s="18"/>
      <c r="F81" s="16"/>
      <c r="G81" s="30"/>
    </row>
    <row r="82" spans="1:7" s="17" customFormat="1">
      <c r="A82" s="67" t="s">
        <v>254</v>
      </c>
      <c r="B82" s="18" t="s">
        <v>255</v>
      </c>
      <c r="C82" s="16" t="s">
        <v>162</v>
      </c>
      <c r="D82" s="18" t="s">
        <v>256</v>
      </c>
      <c r="E82" s="18" t="s">
        <v>108</v>
      </c>
      <c r="F82" s="16" t="s">
        <v>257</v>
      </c>
      <c r="G82" s="30"/>
    </row>
    <row r="83" spans="1:7" s="17" customFormat="1">
      <c r="A83" t="s">
        <v>258</v>
      </c>
      <c r="B83" s="18" t="s">
        <v>259</v>
      </c>
      <c r="C83" s="16" t="s">
        <v>167</v>
      </c>
      <c r="D83" s="18" t="s">
        <v>256</v>
      </c>
      <c r="E83" s="18" t="s">
        <v>108</v>
      </c>
      <c r="F83" s="16" t="s">
        <v>257</v>
      </c>
      <c r="G83" s="30"/>
    </row>
    <row r="84" spans="1:7" s="17" customFormat="1">
      <c r="A84" t="s">
        <v>260</v>
      </c>
      <c r="B84" s="18" t="s">
        <v>261</v>
      </c>
      <c r="C84" s="16" t="s">
        <v>170</v>
      </c>
      <c r="D84" s="18" t="s">
        <v>256</v>
      </c>
      <c r="E84" s="18" t="s">
        <v>108</v>
      </c>
      <c r="F84" s="16" t="s">
        <v>257</v>
      </c>
      <c r="G84" s="30"/>
    </row>
    <row r="85" spans="1:7" s="17" customFormat="1">
      <c r="A85" t="s">
        <v>262</v>
      </c>
      <c r="B85" s="18" t="s">
        <v>263</v>
      </c>
      <c r="C85" s="16" t="s">
        <v>173</v>
      </c>
      <c r="D85" s="18" t="s">
        <v>256</v>
      </c>
      <c r="E85" s="18" t="s">
        <v>108</v>
      </c>
      <c r="F85" s="16" t="s">
        <v>257</v>
      </c>
      <c r="G85" s="30"/>
    </row>
    <row r="86" spans="1:7" s="17" customFormat="1">
      <c r="A86" t="s">
        <v>264</v>
      </c>
      <c r="B86" s="18" t="s">
        <v>265</v>
      </c>
      <c r="C86" s="16" t="s">
        <v>176</v>
      </c>
      <c r="D86" s="18" t="s">
        <v>256</v>
      </c>
      <c r="E86" s="18" t="s">
        <v>108</v>
      </c>
      <c r="F86" s="16" t="s">
        <v>257</v>
      </c>
      <c r="G86" s="30"/>
    </row>
    <row r="87" spans="1:7" s="17" customFormat="1">
      <c r="A87" t="s">
        <v>266</v>
      </c>
      <c r="B87" s="18" t="s">
        <v>267</v>
      </c>
      <c r="C87" s="16" t="s">
        <v>179</v>
      </c>
      <c r="D87" s="18" t="s">
        <v>256</v>
      </c>
      <c r="E87" s="18" t="s">
        <v>108</v>
      </c>
      <c r="F87" s="16" t="s">
        <v>257</v>
      </c>
      <c r="G87" s="30"/>
    </row>
    <row r="88" spans="1:7" s="17" customFormat="1">
      <c r="A88" t="s">
        <v>268</v>
      </c>
      <c r="B88" s="18" t="s">
        <v>269</v>
      </c>
      <c r="C88" s="16" t="s">
        <v>179</v>
      </c>
      <c r="D88" s="18" t="s">
        <v>256</v>
      </c>
      <c r="E88" s="18" t="s">
        <v>108</v>
      </c>
      <c r="F88" s="16" t="s">
        <v>257</v>
      </c>
      <c r="G88" s="30"/>
    </row>
    <row r="89" spans="1:7" s="17" customFormat="1">
      <c r="A89" t="s">
        <v>270</v>
      </c>
      <c r="B89" s="18" t="s">
        <v>271</v>
      </c>
      <c r="C89" s="16" t="s">
        <v>182</v>
      </c>
      <c r="D89" s="18" t="s">
        <v>256</v>
      </c>
      <c r="E89" s="18" t="s">
        <v>108</v>
      </c>
      <c r="F89" s="16" t="s">
        <v>257</v>
      </c>
      <c r="G89" s="30"/>
    </row>
    <row r="90" spans="1:7" s="17" customFormat="1">
      <c r="A90" t="s">
        <v>272</v>
      </c>
      <c r="B90" s="18" t="s">
        <v>273</v>
      </c>
      <c r="C90" s="16" t="s">
        <v>185</v>
      </c>
      <c r="D90" s="18" t="s">
        <v>256</v>
      </c>
      <c r="E90" s="18" t="s">
        <v>108</v>
      </c>
      <c r="F90" s="16" t="s">
        <v>257</v>
      </c>
      <c r="G90" s="30"/>
    </row>
    <row r="91" spans="1:7" s="17" customFormat="1">
      <c r="A91" t="s">
        <v>274</v>
      </c>
      <c r="B91" s="18" t="s">
        <v>273</v>
      </c>
      <c r="C91" s="16" t="s">
        <v>185</v>
      </c>
      <c r="D91" s="18" t="s">
        <v>256</v>
      </c>
      <c r="E91" s="18" t="s">
        <v>108</v>
      </c>
      <c r="F91" s="16" t="s">
        <v>257</v>
      </c>
      <c r="G91" s="30"/>
    </row>
    <row r="92" spans="1:7" s="17" customFormat="1">
      <c r="A92"/>
      <c r="B92" s="18"/>
      <c r="C92" s="16"/>
      <c r="D92" s="18"/>
      <c r="E92" s="18"/>
      <c r="F92" s="16"/>
      <c r="G92" s="30"/>
    </row>
    <row r="93" spans="1:7" s="17" customFormat="1">
      <c r="A93" s="67" t="s">
        <v>275</v>
      </c>
      <c r="B93" s="18" t="s">
        <v>276</v>
      </c>
      <c r="C93" s="16" t="s">
        <v>162</v>
      </c>
      <c r="D93" s="18" t="s">
        <v>277</v>
      </c>
      <c r="E93" s="18" t="s">
        <v>108</v>
      </c>
      <c r="F93" s="16" t="s">
        <v>278</v>
      </c>
      <c r="G93" s="30"/>
    </row>
    <row r="94" spans="1:7" s="17" customFormat="1">
      <c r="A94" t="s">
        <v>279</v>
      </c>
      <c r="B94" s="18" t="s">
        <v>280</v>
      </c>
      <c r="C94" s="16" t="s">
        <v>167</v>
      </c>
      <c r="D94" s="18" t="s">
        <v>277</v>
      </c>
      <c r="E94" s="18" t="s">
        <v>108</v>
      </c>
      <c r="F94" s="16" t="s">
        <v>278</v>
      </c>
      <c r="G94" s="30"/>
    </row>
    <row r="95" spans="1:7" s="17" customFormat="1">
      <c r="A95" t="s">
        <v>281</v>
      </c>
      <c r="B95" s="18" t="s">
        <v>282</v>
      </c>
      <c r="C95" s="16" t="s">
        <v>170</v>
      </c>
      <c r="D95" s="18" t="s">
        <v>277</v>
      </c>
      <c r="E95" s="18" t="s">
        <v>108</v>
      </c>
      <c r="F95" s="16" t="s">
        <v>278</v>
      </c>
      <c r="G95" s="30"/>
    </row>
    <row r="96" spans="1:7" s="17" customFormat="1">
      <c r="A96" t="s">
        <v>283</v>
      </c>
      <c r="B96" s="18" t="s">
        <v>284</v>
      </c>
      <c r="C96" s="16" t="s">
        <v>173</v>
      </c>
      <c r="D96" s="18" t="s">
        <v>277</v>
      </c>
      <c r="E96" s="18" t="s">
        <v>108</v>
      </c>
      <c r="F96" s="16" t="s">
        <v>278</v>
      </c>
      <c r="G96" s="30"/>
    </row>
    <row r="97" spans="1:7" s="17" customFormat="1">
      <c r="A97" t="s">
        <v>285</v>
      </c>
      <c r="B97" s="18" t="s">
        <v>286</v>
      </c>
      <c r="C97" s="16" t="s">
        <v>176</v>
      </c>
      <c r="D97" s="18" t="s">
        <v>277</v>
      </c>
      <c r="E97" s="18" t="s">
        <v>108</v>
      </c>
      <c r="F97" s="16" t="s">
        <v>278</v>
      </c>
      <c r="G97" s="30"/>
    </row>
    <row r="98" spans="1:7" s="17" customFormat="1">
      <c r="A98" t="s">
        <v>287</v>
      </c>
      <c r="B98" s="18" t="s">
        <v>288</v>
      </c>
      <c r="C98" s="16" t="s">
        <v>179</v>
      </c>
      <c r="D98" s="18" t="s">
        <v>277</v>
      </c>
      <c r="E98" s="18" t="s">
        <v>108</v>
      </c>
      <c r="F98" s="16" t="s">
        <v>278</v>
      </c>
      <c r="G98" s="30"/>
    </row>
    <row r="99" spans="1:7" s="17" customFormat="1">
      <c r="A99" t="s">
        <v>289</v>
      </c>
      <c r="B99" s="18" t="s">
        <v>290</v>
      </c>
      <c r="C99" s="16"/>
      <c r="D99" s="18" t="s">
        <v>277</v>
      </c>
      <c r="E99" s="18" t="s">
        <v>108</v>
      </c>
      <c r="F99" s="16" t="s">
        <v>278</v>
      </c>
      <c r="G99" s="30"/>
    </row>
    <row r="100" spans="1:7" s="17" customFormat="1">
      <c r="A100" t="s">
        <v>291</v>
      </c>
      <c r="B100" s="18" t="s">
        <v>292</v>
      </c>
      <c r="C100" s="16" t="s">
        <v>182</v>
      </c>
      <c r="D100" s="18" t="s">
        <v>277</v>
      </c>
      <c r="E100" s="18" t="s">
        <v>108</v>
      </c>
      <c r="F100" s="16" t="s">
        <v>278</v>
      </c>
      <c r="G100" s="30"/>
    </row>
    <row r="101" spans="1:7" s="17" customFormat="1">
      <c r="A101" t="s">
        <v>293</v>
      </c>
      <c r="B101" s="18" t="s">
        <v>294</v>
      </c>
      <c r="C101" s="16" t="s">
        <v>185</v>
      </c>
      <c r="D101" s="18" t="s">
        <v>277</v>
      </c>
      <c r="E101" s="18" t="s">
        <v>108</v>
      </c>
      <c r="F101" s="16" t="s">
        <v>278</v>
      </c>
      <c r="G101" s="30"/>
    </row>
    <row r="102" spans="1:7" s="17" customFormat="1">
      <c r="A102" t="s">
        <v>295</v>
      </c>
      <c r="B102" s="18" t="s">
        <v>294</v>
      </c>
      <c r="C102" s="16" t="s">
        <v>185</v>
      </c>
      <c r="D102" s="18" t="s">
        <v>277</v>
      </c>
      <c r="E102" s="18" t="s">
        <v>108</v>
      </c>
      <c r="F102" s="16" t="s">
        <v>278</v>
      </c>
      <c r="G102" s="30"/>
    </row>
    <row r="103" spans="1:7" s="17" customFormat="1">
      <c r="A103"/>
      <c r="B103" s="18"/>
      <c r="C103" s="16"/>
      <c r="D103" s="18"/>
      <c r="E103" s="18"/>
      <c r="F103" s="16"/>
      <c r="G103" s="30"/>
    </row>
    <row r="104" spans="1:7" s="17" customFormat="1">
      <c r="A104" s="67" t="s">
        <v>296</v>
      </c>
      <c r="B104" s="18" t="s">
        <v>297</v>
      </c>
      <c r="C104" s="16" t="s">
        <v>162</v>
      </c>
      <c r="D104" s="18" t="s">
        <v>298</v>
      </c>
      <c r="E104" s="18" t="s">
        <v>108</v>
      </c>
      <c r="F104" s="16" t="s">
        <v>299</v>
      </c>
      <c r="G104" s="30"/>
    </row>
    <row r="105" spans="1:7" s="17" customFormat="1">
      <c r="A105" t="s">
        <v>300</v>
      </c>
      <c r="B105" s="18" t="s">
        <v>301</v>
      </c>
      <c r="C105" s="16" t="s">
        <v>167</v>
      </c>
      <c r="D105" s="18" t="s">
        <v>298</v>
      </c>
      <c r="E105" s="18" t="s">
        <v>108</v>
      </c>
      <c r="F105" s="16" t="s">
        <v>299</v>
      </c>
      <c r="G105" s="30"/>
    </row>
    <row r="106" spans="1:7" s="17" customFormat="1">
      <c r="A106" t="s">
        <v>302</v>
      </c>
      <c r="B106" s="18" t="s">
        <v>303</v>
      </c>
      <c r="C106" s="16" t="s">
        <v>170</v>
      </c>
      <c r="D106" s="18" t="s">
        <v>298</v>
      </c>
      <c r="E106" s="18" t="s">
        <v>108</v>
      </c>
      <c r="F106" s="16" t="s">
        <v>299</v>
      </c>
      <c r="G106" s="30"/>
    </row>
    <row r="107" spans="1:7" s="17" customFormat="1">
      <c r="A107" t="s">
        <v>304</v>
      </c>
      <c r="B107" s="18" t="s">
        <v>305</v>
      </c>
      <c r="C107" s="16" t="s">
        <v>173</v>
      </c>
      <c r="D107" s="18" t="s">
        <v>298</v>
      </c>
      <c r="E107" s="18" t="s">
        <v>108</v>
      </c>
      <c r="F107" s="16" t="s">
        <v>299</v>
      </c>
      <c r="G107" s="30"/>
    </row>
    <row r="108" spans="1:7" s="17" customFormat="1">
      <c r="A108" t="s">
        <v>306</v>
      </c>
      <c r="B108" s="18" t="s">
        <v>307</v>
      </c>
      <c r="C108" s="16" t="s">
        <v>176</v>
      </c>
      <c r="D108" s="18" t="s">
        <v>298</v>
      </c>
      <c r="E108" s="18" t="s">
        <v>108</v>
      </c>
      <c r="F108" s="16" t="s">
        <v>299</v>
      </c>
      <c r="G108" s="30"/>
    </row>
    <row r="109" spans="1:7" s="17" customFormat="1">
      <c r="A109" t="s">
        <v>308</v>
      </c>
      <c r="B109" s="18" t="s">
        <v>309</v>
      </c>
      <c r="C109" s="16" t="s">
        <v>179</v>
      </c>
      <c r="D109" s="18" t="s">
        <v>298</v>
      </c>
      <c r="E109" s="18" t="s">
        <v>108</v>
      </c>
      <c r="F109" s="16" t="s">
        <v>299</v>
      </c>
      <c r="G109" s="30"/>
    </row>
    <row r="110" spans="1:7" s="17" customFormat="1">
      <c r="A110" t="s">
        <v>310</v>
      </c>
      <c r="B110" s="18" t="s">
        <v>311</v>
      </c>
      <c r="C110" s="16"/>
      <c r="D110" s="18" t="s">
        <v>298</v>
      </c>
      <c r="E110" s="18" t="s">
        <v>108</v>
      </c>
      <c r="F110" s="16" t="s">
        <v>299</v>
      </c>
      <c r="G110" s="30"/>
    </row>
    <row r="111" spans="1:7" s="17" customFormat="1">
      <c r="A111" t="s">
        <v>312</v>
      </c>
      <c r="B111" s="18" t="s">
        <v>313</v>
      </c>
      <c r="C111" s="16" t="s">
        <v>182</v>
      </c>
      <c r="D111" s="18" t="s">
        <v>298</v>
      </c>
      <c r="E111" s="18" t="s">
        <v>108</v>
      </c>
      <c r="F111" s="16" t="s">
        <v>299</v>
      </c>
      <c r="G111" s="30"/>
    </row>
    <row r="112" spans="1:7" s="17" customFormat="1">
      <c r="A112" t="s">
        <v>314</v>
      </c>
      <c r="B112" s="18" t="s">
        <v>315</v>
      </c>
      <c r="C112" s="16" t="s">
        <v>185</v>
      </c>
      <c r="D112" s="18" t="s">
        <v>298</v>
      </c>
      <c r="E112" s="18" t="s">
        <v>108</v>
      </c>
      <c r="F112" s="16" t="s">
        <v>299</v>
      </c>
      <c r="G112" s="30"/>
    </row>
    <row r="113" spans="1:7" s="17" customFormat="1">
      <c r="A113" t="s">
        <v>316</v>
      </c>
      <c r="B113" s="18" t="s">
        <v>315</v>
      </c>
      <c r="C113" s="16" t="s">
        <v>185</v>
      </c>
      <c r="D113" s="18" t="s">
        <v>298</v>
      </c>
      <c r="E113" s="18" t="s">
        <v>108</v>
      </c>
      <c r="F113" s="16" t="s">
        <v>299</v>
      </c>
      <c r="G113" s="30"/>
    </row>
    <row r="114" spans="1:7" s="17" customFormat="1">
      <c r="A114"/>
      <c r="B114" s="18"/>
      <c r="C114" s="16"/>
      <c r="D114" s="18"/>
      <c r="E114" s="18"/>
      <c r="F114" s="16"/>
      <c r="G114" s="30"/>
    </row>
    <row r="115" spans="1:7" s="17" customFormat="1">
      <c r="A115" s="67" t="s">
        <v>317</v>
      </c>
      <c r="B115" s="18" t="s">
        <v>318</v>
      </c>
      <c r="C115" s="16" t="s">
        <v>162</v>
      </c>
      <c r="D115" s="18" t="s">
        <v>189</v>
      </c>
      <c r="E115" s="18" t="s">
        <v>108</v>
      </c>
      <c r="F115" s="16" t="s">
        <v>319</v>
      </c>
      <c r="G115" s="30"/>
    </row>
    <row r="116" spans="1:7" s="17" customFormat="1">
      <c r="A116" t="s">
        <v>320</v>
      </c>
      <c r="B116" s="18" t="s">
        <v>321</v>
      </c>
      <c r="C116" s="16" t="s">
        <v>167</v>
      </c>
      <c r="D116" s="18" t="s">
        <v>189</v>
      </c>
      <c r="E116" s="18" t="s">
        <v>108</v>
      </c>
      <c r="F116" s="16" t="s">
        <v>319</v>
      </c>
      <c r="G116" s="30"/>
    </row>
    <row r="117" spans="1:7" s="17" customFormat="1">
      <c r="A117" t="s">
        <v>322</v>
      </c>
      <c r="B117" s="18" t="s">
        <v>323</v>
      </c>
      <c r="C117" s="16" t="s">
        <v>170</v>
      </c>
      <c r="D117" s="18" t="s">
        <v>189</v>
      </c>
      <c r="E117" s="18" t="s">
        <v>108</v>
      </c>
      <c r="F117" s="16" t="s">
        <v>319</v>
      </c>
      <c r="G117" s="30"/>
    </row>
    <row r="118" spans="1:7" s="17" customFormat="1">
      <c r="A118" t="s">
        <v>324</v>
      </c>
      <c r="B118" s="18" t="s">
        <v>325</v>
      </c>
      <c r="C118" s="16" t="s">
        <v>173</v>
      </c>
      <c r="D118" s="18" t="s">
        <v>189</v>
      </c>
      <c r="E118" s="18" t="s">
        <v>108</v>
      </c>
      <c r="F118" s="16" t="s">
        <v>319</v>
      </c>
      <c r="G118" s="30"/>
    </row>
    <row r="119" spans="1:7" s="17" customFormat="1">
      <c r="A119" t="s">
        <v>326</v>
      </c>
      <c r="B119" s="18" t="s">
        <v>327</v>
      </c>
      <c r="C119" s="16" t="s">
        <v>176</v>
      </c>
      <c r="D119" s="18" t="s">
        <v>189</v>
      </c>
      <c r="E119" s="18" t="s">
        <v>108</v>
      </c>
      <c r="F119" s="16" t="s">
        <v>319</v>
      </c>
      <c r="G119" s="30"/>
    </row>
    <row r="120" spans="1:7" s="17" customFormat="1">
      <c r="A120" t="s">
        <v>328</v>
      </c>
      <c r="B120" s="18" t="s">
        <v>329</v>
      </c>
      <c r="C120" s="16" t="s">
        <v>179</v>
      </c>
      <c r="D120" s="18" t="s">
        <v>189</v>
      </c>
      <c r="E120" s="18" t="s">
        <v>108</v>
      </c>
      <c r="F120" s="16" t="s">
        <v>319</v>
      </c>
      <c r="G120" s="30"/>
    </row>
    <row r="121" spans="1:7" s="17" customFormat="1">
      <c r="A121" t="s">
        <v>330</v>
      </c>
      <c r="B121" s="18" t="s">
        <v>331</v>
      </c>
      <c r="C121" s="16" t="s">
        <v>182</v>
      </c>
      <c r="D121" s="18" t="s">
        <v>189</v>
      </c>
      <c r="E121" s="18" t="s">
        <v>108</v>
      </c>
      <c r="F121" s="16" t="s">
        <v>319</v>
      </c>
      <c r="G121" s="30"/>
    </row>
    <row r="122" spans="1:7" s="17" customFormat="1">
      <c r="A122" t="s">
        <v>332</v>
      </c>
      <c r="B122" s="18" t="s">
        <v>333</v>
      </c>
      <c r="C122" s="16" t="s">
        <v>185</v>
      </c>
      <c r="D122" s="18" t="s">
        <v>189</v>
      </c>
      <c r="E122" s="18" t="s">
        <v>108</v>
      </c>
      <c r="F122" s="16" t="s">
        <v>319</v>
      </c>
      <c r="G122" s="30"/>
    </row>
    <row r="123" spans="1:7" s="17" customFormat="1">
      <c r="A123" t="s">
        <v>334</v>
      </c>
      <c r="B123" s="18" t="s">
        <v>333</v>
      </c>
      <c r="C123" s="16" t="s">
        <v>185</v>
      </c>
      <c r="D123" s="18" t="s">
        <v>189</v>
      </c>
      <c r="E123" s="18" t="s">
        <v>108</v>
      </c>
      <c r="F123" s="16" t="s">
        <v>319</v>
      </c>
      <c r="G123" s="30"/>
    </row>
    <row r="124" spans="1:7" s="17" customFormat="1">
      <c r="A124"/>
      <c r="B124" s="18"/>
      <c r="C124" s="16"/>
      <c r="D124" s="18"/>
      <c r="E124" s="18"/>
      <c r="F124" s="16"/>
      <c r="G124" s="30"/>
    </row>
    <row r="125" spans="1:7" ht="26.25">
      <c r="A125" s="83" t="s">
        <v>335</v>
      </c>
      <c r="B125" s="38"/>
      <c r="C125" s="39"/>
      <c r="D125" s="40" t="s">
        <v>56</v>
      </c>
      <c r="E125" s="40"/>
      <c r="F125" s="41" t="s">
        <v>57</v>
      </c>
    </row>
    <row r="126" spans="1:7">
      <c r="A126" s="62" t="s">
        <v>336</v>
      </c>
      <c r="B126" s="18" t="s">
        <v>337</v>
      </c>
      <c r="C126" s="16" t="s">
        <v>338</v>
      </c>
      <c r="D126" s="18" t="s">
        <v>56</v>
      </c>
      <c r="E126" s="18" t="s">
        <v>61</v>
      </c>
      <c r="F126" s="16" t="s">
        <v>57</v>
      </c>
    </row>
    <row r="127" spans="1:7">
      <c r="A127" s="62" t="s">
        <v>339</v>
      </c>
      <c r="B127" s="18" t="s">
        <v>340</v>
      </c>
      <c r="C127" s="16" t="s">
        <v>341</v>
      </c>
      <c r="D127" s="18" t="s">
        <v>56</v>
      </c>
      <c r="E127" s="18" t="s">
        <v>71</v>
      </c>
      <c r="F127" s="16" t="s">
        <v>57</v>
      </c>
    </row>
    <row r="128" spans="1:7">
      <c r="A128" s="62" t="s">
        <v>342</v>
      </c>
      <c r="B128" s="18" t="s">
        <v>343</v>
      </c>
      <c r="C128" s="16" t="s">
        <v>344</v>
      </c>
      <c r="D128" s="18" t="s">
        <v>56</v>
      </c>
      <c r="E128" s="18" t="s">
        <v>71</v>
      </c>
      <c r="F128" s="16" t="s">
        <v>57</v>
      </c>
    </row>
    <row r="130" spans="1:6" ht="26.25">
      <c r="A130" s="102" t="s">
        <v>345</v>
      </c>
      <c r="B130" s="103"/>
      <c r="C130" s="103"/>
      <c r="D130" s="104" t="s">
        <v>346</v>
      </c>
      <c r="E130" s="104"/>
      <c r="F130" s="105"/>
    </row>
    <row r="131" spans="1:6">
      <c r="A131" s="62" t="s">
        <v>347</v>
      </c>
      <c r="B131" s="2" t="s">
        <v>348</v>
      </c>
      <c r="C131" s="16" t="s">
        <v>349</v>
      </c>
      <c r="D131" s="18" t="s">
        <v>346</v>
      </c>
      <c r="E131" s="18" t="s">
        <v>350</v>
      </c>
      <c r="F131" s="16" t="s">
        <v>351</v>
      </c>
    </row>
    <row r="132" spans="1:6">
      <c r="A132" s="62" t="s">
        <v>352</v>
      </c>
      <c r="B132" s="2" t="s">
        <v>353</v>
      </c>
      <c r="C132" s="16" t="s">
        <v>349</v>
      </c>
      <c r="D132" s="18" t="s">
        <v>346</v>
      </c>
      <c r="E132" s="18" t="s">
        <v>350</v>
      </c>
      <c r="F132" s="16" t="s">
        <v>351</v>
      </c>
    </row>
    <row r="133" spans="1:6">
      <c r="A133" s="62" t="s">
        <v>354</v>
      </c>
      <c r="B133" s="2" t="s">
        <v>355</v>
      </c>
      <c r="C133" s="16" t="s">
        <v>349</v>
      </c>
      <c r="D133" s="18" t="s">
        <v>346</v>
      </c>
      <c r="E133" s="18" t="s">
        <v>350</v>
      </c>
      <c r="F133" s="16" t="s">
        <v>351</v>
      </c>
    </row>
    <row r="134" spans="1:6">
      <c r="A134" s="62" t="s">
        <v>356</v>
      </c>
      <c r="B134" s="2" t="s">
        <v>357</v>
      </c>
      <c r="C134" s="16" t="s">
        <v>349</v>
      </c>
      <c r="D134" s="18" t="s">
        <v>346</v>
      </c>
      <c r="E134" s="18" t="s">
        <v>350</v>
      </c>
      <c r="F134" s="16" t="s">
        <v>351</v>
      </c>
    </row>
    <row r="135" spans="1:6">
      <c r="A135" s="62" t="s">
        <v>358</v>
      </c>
      <c r="B135" s="2" t="s">
        <v>359</v>
      </c>
      <c r="C135" s="16" t="s">
        <v>349</v>
      </c>
      <c r="D135" s="18" t="s">
        <v>346</v>
      </c>
      <c r="E135" s="18" t="s">
        <v>350</v>
      </c>
      <c r="F135" s="16" t="s">
        <v>351</v>
      </c>
    </row>
    <row r="136" spans="1:6">
      <c r="A136" s="62" t="s">
        <v>360</v>
      </c>
      <c r="B136" s="2" t="s">
        <v>361</v>
      </c>
      <c r="C136" s="16" t="s">
        <v>349</v>
      </c>
      <c r="D136" s="18" t="s">
        <v>346</v>
      </c>
      <c r="E136" s="18" t="s">
        <v>350</v>
      </c>
      <c r="F136" s="16" t="s">
        <v>351</v>
      </c>
    </row>
    <row r="137" spans="1:6">
      <c r="A137" s="62" t="s">
        <v>362</v>
      </c>
      <c r="B137" s="2" t="s">
        <v>363</v>
      </c>
      <c r="C137" s="16" t="s">
        <v>349</v>
      </c>
      <c r="D137" s="18" t="s">
        <v>346</v>
      </c>
      <c r="E137" s="18" t="s">
        <v>350</v>
      </c>
      <c r="F137" s="16" t="s">
        <v>351</v>
      </c>
    </row>
    <row r="138" spans="1:6">
      <c r="A138" s="62" t="s">
        <v>364</v>
      </c>
      <c r="B138" s="2" t="s">
        <v>365</v>
      </c>
      <c r="C138" s="16" t="s">
        <v>349</v>
      </c>
      <c r="D138" s="18" t="s">
        <v>346</v>
      </c>
      <c r="E138" s="18" t="s">
        <v>350</v>
      </c>
      <c r="F138" s="16" t="s">
        <v>351</v>
      </c>
    </row>
    <row r="139" spans="1:6">
      <c r="A139" s="62" t="s">
        <v>366</v>
      </c>
      <c r="B139" s="2" t="s">
        <v>367</v>
      </c>
      <c r="C139" s="16" t="s">
        <v>349</v>
      </c>
      <c r="D139" s="18" t="s">
        <v>346</v>
      </c>
      <c r="E139" s="18" t="s">
        <v>350</v>
      </c>
      <c r="F139" s="16" t="s">
        <v>351</v>
      </c>
    </row>
    <row r="140" spans="1:6">
      <c r="A140" s="62" t="s">
        <v>368</v>
      </c>
      <c r="B140" s="2" t="s">
        <v>369</v>
      </c>
      <c r="C140" s="16" t="s">
        <v>349</v>
      </c>
      <c r="D140" s="18" t="s">
        <v>346</v>
      </c>
      <c r="E140" s="18" t="s">
        <v>350</v>
      </c>
      <c r="F140" s="16" t="s">
        <v>351</v>
      </c>
    </row>
    <row r="141" spans="1:6">
      <c r="A141" s="62" t="s">
        <v>370</v>
      </c>
      <c r="B141" s="2" t="s">
        <v>371</v>
      </c>
      <c r="C141" s="16" t="s">
        <v>349</v>
      </c>
      <c r="D141" s="18" t="s">
        <v>346</v>
      </c>
      <c r="E141" s="18" t="s">
        <v>350</v>
      </c>
      <c r="F141" s="16" t="s">
        <v>351</v>
      </c>
    </row>
    <row r="142" spans="1:6">
      <c r="A142" s="62" t="s">
        <v>372</v>
      </c>
      <c r="B142" s="2" t="s">
        <v>373</v>
      </c>
      <c r="C142" s="16" t="s">
        <v>349</v>
      </c>
      <c r="D142" s="18" t="s">
        <v>346</v>
      </c>
      <c r="E142" s="18" t="s">
        <v>350</v>
      </c>
      <c r="F142" s="16" t="s">
        <v>351</v>
      </c>
    </row>
    <row r="143" spans="1:6">
      <c r="A143" s="62" t="s">
        <v>374</v>
      </c>
      <c r="B143" s="2" t="s">
        <v>375</v>
      </c>
      <c r="C143" s="16" t="s">
        <v>349</v>
      </c>
      <c r="D143" s="18" t="s">
        <v>346</v>
      </c>
      <c r="E143" s="18" t="s">
        <v>350</v>
      </c>
      <c r="F143" s="16" t="s">
        <v>351</v>
      </c>
    </row>
    <row r="145" spans="1:6" s="97" customFormat="1" ht="26.25">
      <c r="A145" s="92" t="s">
        <v>376</v>
      </c>
      <c r="B145" s="93"/>
      <c r="C145" s="94"/>
      <c r="D145" s="98" t="s">
        <v>377</v>
      </c>
      <c r="E145" s="95"/>
      <c r="F145" s="96"/>
    </row>
    <row r="146" spans="1:6">
      <c r="A146" s="62" t="s">
        <v>378</v>
      </c>
      <c r="B146" s="18" t="s">
        <v>379</v>
      </c>
      <c r="C146" s="16"/>
      <c r="D146" s="18" t="s">
        <v>377</v>
      </c>
      <c r="E146" s="18" t="s">
        <v>61</v>
      </c>
    </row>
    <row r="147" spans="1:6">
      <c r="A147" t="s">
        <v>380</v>
      </c>
      <c r="B147" s="18" t="s">
        <v>381</v>
      </c>
      <c r="D147" s="18" t="s">
        <v>377</v>
      </c>
    </row>
    <row r="148" spans="1:6">
      <c r="A148" t="s">
        <v>382</v>
      </c>
      <c r="B148" t="s">
        <v>383</v>
      </c>
      <c r="D148" s="18" t="s">
        <v>56</v>
      </c>
    </row>
  </sheetData>
  <autoFilter ref="A3:G154" xr:uid="{70A0A721-6F36-7344-A820-F9D23C2488B6}"/>
  <hyperlinks>
    <hyperlink ref="A21" location="Court_Case!A1" display="Court_Case" xr:uid="{2DD1ADE8-4283-3E48-AD26-DE3AAF35D3E2}"/>
    <hyperlink ref="A5" location="Jail_Individual!A1" display="Jail_Individual" xr:uid="{3C141EDE-2CCB-1E4F-9D2A-2AD896E082C6}"/>
    <hyperlink ref="A6" location="Jail_Booking!A1" display="Jail_Booking" xr:uid="{A3192D45-C716-9D4B-98B0-ACFCF4304273}"/>
    <hyperlink ref="A7" location="Jail_Booking_Charge!A1" display="Jail_Booking_Charge" xr:uid="{F434E899-483B-444A-B79B-DB7644351AE2}"/>
    <hyperlink ref="A22" location="Court_Case_Disposition!A1" display="Court_Case_Disposition" xr:uid="{E1AB8241-BDBB-0345-AABC-3D9EAADD5B03}"/>
    <hyperlink ref="A23" location="Court_Criminal_Case_Defendant!A1" display="Court_Criminal_Case_Defendant" xr:uid="{EDD4E6A0-3A76-5A4B-BB99-7BB41282757C}"/>
    <hyperlink ref="A24" location="Court_Criminal_..._Disposition!A1" display="Court_Criminal_Case_Defendant_Disposition" xr:uid="{DF4D16AB-50E0-7E45-B1A8-315728C42393}"/>
    <hyperlink ref="A25" location="Court_Individual!A1" display="Court_Individual" xr:uid="{14FD84DB-9588-5241-94E1-C56D36046528}"/>
    <hyperlink ref="A26" location="Court_Case_Charge!A1" display="Court_Case_Charge" xr:uid="{9A5E5122-D072-0D4F-9E18-F603CE3A272F}"/>
    <hyperlink ref="A27" location="Court_Charge_Disposition!A1" display="Court_Charge_Disposition" xr:uid="{C85E7C74-4C0F-2C40-B6B5-8E71F835AD97}"/>
    <hyperlink ref="A28" location="Court_Case_Type_Hierarchy!A1" display="Court_Case_Type_Hierarchy" xr:uid="{CD33C313-E085-424F-B0F9-F4E5F962CA70}"/>
    <hyperlink ref="A29" location="Court_Warrant!A1" display="Court_Warrant" xr:uid="{052CF1AE-6AF8-984A-B202-094AB32B615E}"/>
    <hyperlink ref="A30" location="Court_Document_Filing!A1" display="Court_Document_Filing" xr:uid="{AE305C3F-A7A9-6E4A-A652-6D4C7FF957FC}"/>
    <hyperlink ref="A31" location="Court_Event!A1" display="Court_Event" xr:uid="{0245874B-5AC8-8740-B1DD-1D72E4CC5E7F}"/>
    <hyperlink ref="A32" location="Court_Hearing!A1" display="Court_Hearing" xr:uid="{35AB6EFA-E60B-8740-869F-8806DE950F5A}"/>
    <hyperlink ref="A33" location="Court_Sentence!A1" display="Court_Sentence" xr:uid="{139BCACC-EBD0-D54A-90E8-CAC85681716E}"/>
    <hyperlink ref="A34" location="Court_Case_Participant!A1" display="Court_Case_Participant" xr:uid="{9932A92D-97B7-E84F-B7A7-8C06CBC76E36}"/>
    <hyperlink ref="A35" location="Court_Control_Event!A1" display="Court_Control_Event" xr:uid="{5B07F10D-503D-1E4A-A3CD-1DDE91FD213A}"/>
    <hyperlink ref="A37" location="JBSIS_Crim_Reduce_Misd_Override!A1" display="JBSIS_Criminal_Reduced_to_Misdemeanor_Override" xr:uid="{850E3BAA-C628-894D-96FD-B9DDC6CE0692}"/>
    <hyperlink ref="A40" location="'Court_JBSIS Appellate Mappings'!A1" display="JBSIS_Appellate_Case_Type_Mapping" xr:uid="{4E3729E3-47AD-2448-B6CC-B3DD85DC0C3A}"/>
    <hyperlink ref="A50" location="'Court_JBSIS Civil Mappings'!A1" display="JBSIS_Civil_Case_Type_Mapping" xr:uid="{75F0E0DC-A514-804C-9F55-FA23E053AD1B}"/>
    <hyperlink ref="A61" location="'Court_JBSIS Criminal Mappings'!A1" display="JBSIS_Criminal_Charge_Mapping" xr:uid="{05B89820-4475-C943-B2AD-881688871BE3}"/>
    <hyperlink ref="A71" location="'Court_JBSIS FL Mappings'!A1" display="JBSIS_Family_Law_Case_Type_Mapping" xr:uid="{CC47E951-772C-994A-B9FE-3724C85459C1}"/>
    <hyperlink ref="A82" location="'Court_JBSIS Juvenile Mappings'!A1" display="JBSIS_Juvenile_Case_Type_Mapping" xr:uid="{65E4C4CD-7129-494A-8D9C-56C250FD8DE5}"/>
    <hyperlink ref="A93" location="'Court_JBSIS MH Mappings'!A1" display="JBSIS_Mental_Health_Case_Type_Mapping" xr:uid="{9B50417F-9986-D640-9544-D7CBE6ADB1D9}"/>
    <hyperlink ref="A104" location="'Court_JBSIS Probate Mappings'!A1" display="JBSIS_Probate_Case_Type_Mapping" xr:uid="{2333EA9C-A035-514B-9948-24DD5BF0D435}"/>
    <hyperlink ref="A115" location="'Court_JBSIS SC Mappings'!A1" display="JBSIS_Small_Claims_Case_Type_Mapping" xr:uid="{B2BB6498-5846-B04C-9E94-3D6A4C8937FD}"/>
    <hyperlink ref="A10" location="Pretrial_Individual!A1" display="Pretrial_Individual" xr:uid="{A18F94B3-F306-0A46-ADE3-87B81314A5D1}"/>
    <hyperlink ref="A11" location="Pretrial_Assessment!A1" display="Pretrial_Assessment" xr:uid="{18B4DF68-20B9-C549-BEF8-EE307E20C68C}"/>
    <hyperlink ref="A12" location="Pretrial_Release_Condition!A1" display="Pretrial_Release_Condition" xr:uid="{8CFABE5B-ACE8-4541-B76C-988E0D09A3F8}"/>
    <hyperlink ref="A13" location="Pretrial_Violation!A1" display="Pretrial_Violation" xr:uid="{E5443615-BC35-A944-8E3C-BC35F5F6F3B4}"/>
    <hyperlink ref="A14" location="Pretrial_PSA_Tool_R..._Details!A1" display="Pretrial_PSA_Tool_Responses_Details" xr:uid="{5753F0D1-9760-2241-A3CA-2202C0DBBB71}"/>
    <hyperlink ref="A15" location="Pretrial_ORAS_Tool_R…_Details!A1" display="Pretrial_ORAS_Tool_Responses_Details" xr:uid="{52683E58-C964-AD4F-9294-9430C2F3933E}"/>
    <hyperlink ref="A16" location="Pretrial_VPRAI_Tool_R…_Details!A1" display="Pretrial_VPRAI_Tool_Responses_Details" xr:uid="{FB0A2416-FD74-764A-9D37-8FC0E492FAD8}"/>
    <hyperlink ref="A17" location="Pretrial_VPRAIR_Tool_R…_Details!A1" display="Pretrial_VPRAIR_Tool_Responses_Details" xr:uid="{2301DE26-B129-E143-9C94-703A8A9C168D}"/>
    <hyperlink ref="A18" location="Pretrial_Generic_Tool_R…_Detail!A1" display="Pretrial_Generic_Tool_Responses_Details" xr:uid="{19452501-28A2-0F4C-99D2-9D96CD4351F1}"/>
    <hyperlink ref="A126" location="Booking_Case_Link!A1" display="Booking_Case_Link" xr:uid="{6630A2A3-24EC-D24F-8162-531815A3E086}"/>
    <hyperlink ref="A127" location="Pretrial_Booking_Link!A1" display="Pretrial_Booking_Link" xr:uid="{995F1D6A-63B2-1745-908B-73E8D59BEC1B}"/>
    <hyperlink ref="A128" location="Pretrial_Case_Link!A1" display="Pretrial_Case_Link" xr:uid="{0BF22550-2178-1148-8939-43E539EC0F0D}"/>
    <hyperlink ref="A146" location="'Reference Codes'!A1" display="Reference Codes" xr:uid="{B528AFBC-5354-9E4B-A787-5DD439DF4344}"/>
    <hyperlink ref="A36" location="Court_Supervision!A1" display="Court_Supervision" xr:uid="{356410AF-AD47-3744-86EF-13A5622CF509}"/>
    <hyperlink ref="A131" location="Jurors_Summoned!A1" display="Jurors_Summoned" xr:uid="{EBAE0C8E-C107-473C-B8F2-117488256BBB}"/>
    <hyperlink ref="A132" location="Jurors_Postponed_In!A1" display="Jurors_Postponed_In" xr:uid="{8BBC5AB6-3FBD-4C0F-8CFC-C18747878382}"/>
    <hyperlink ref="A133" location="Jurors_Failure_to_Appear!A1" display="Jurors_Failure_to_Appear" xr:uid="{D0D4048B-0753-4A37-8840-1B62FA33913B}"/>
    <hyperlink ref="A134" location="Jurors_Undeliverable!A1" display="Jurors_Undeliverable" xr:uid="{34930B8F-BD11-4191-BC15-4524E7B5B296}"/>
    <hyperlink ref="A135" location="Jurors_Disqualified!A1" display="Jurors_Disqualified" xr:uid="{EF0B17E8-B0EA-43F3-8A1D-1ED20B4B4F83}"/>
    <hyperlink ref="A136" location="Jurors_Exempt!A1" display="Jurors_Exempt" xr:uid="{517E3553-5746-4FC6-8C6E-E3DFF63F0FAF}"/>
    <hyperlink ref="A137" location="Jurors_Excused!A1" display="Jurors_Excused" xr:uid="{33E46973-7419-401E-A417-813E7BEA72D1}"/>
    <hyperlink ref="A138" location="Jurors_Postponed_Out!A1" display="Jurors_Postponed_Out" xr:uid="{D42EF893-8FB3-4FD3-A16B-3B57436635AF}"/>
    <hyperlink ref="A139" location="Jurors_Told_Not_to_Report!A1" display="Jurors_Told_Not_to_Report" xr:uid="{DEAC6205-81EC-44C9-90F2-CCF8F92206F4}"/>
    <hyperlink ref="A140" location="Jurors_Never_Assigned!A1" display="Jurors_Never_Assigned" xr:uid="{40F18FF0-7010-4C40-B1B9-E506465F195D}"/>
    <hyperlink ref="A141" location="Jurors_Sworn!A1" display="Jurors_Sworn" xr:uid="{30236B63-8D80-4EA8-A2F9-B0467AFBC3A1}"/>
    <hyperlink ref="A142" location="Jurors_Released!A1" display="Jurors_Released" xr:uid="{61121B46-7CE1-4B17-BF1F-55144FAAAE7B}"/>
    <hyperlink ref="A143" location="Jurors_Not_Reached!A1" display="Jurors_Not_Reached" xr:uid="{282D4AA1-177F-4F49-9B84-D7A5AA58E1FC}"/>
  </hyperlink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9600-FDB7-FF4C-8DDC-AF8C50682DC8}">
  <sheetPr>
    <tabColor theme="9" tint="0.39997558519241921"/>
  </sheetPr>
  <dimension ref="A1:G15"/>
  <sheetViews>
    <sheetView zoomScaleNormal="100" workbookViewId="0"/>
  </sheetViews>
  <sheetFormatPr defaultColWidth="8.5703125" defaultRowHeight="15"/>
  <cols>
    <col min="1" max="1" width="26.42578125" customWidth="1"/>
    <col min="2" max="2" width="29.42578125" customWidth="1"/>
    <col min="3" max="3" width="55.28515625" customWidth="1"/>
    <col min="4" max="4" width="8.5703125" customWidth="1"/>
    <col min="5" max="5" width="8.5703125" style="30"/>
    <col min="7" max="7" width="32.42578125" bestFit="1" customWidth="1"/>
  </cols>
  <sheetData>
    <row r="1" spans="1:7" s="2" customFormat="1">
      <c r="A1" s="2" t="s">
        <v>384</v>
      </c>
      <c r="B1" t="s">
        <v>126</v>
      </c>
      <c r="C1" s="3"/>
    </row>
    <row r="2" spans="1:7" s="2" customFormat="1" ht="20.100000000000001" customHeight="1">
      <c r="A2" s="2" t="s">
        <v>385</v>
      </c>
      <c r="B2" s="2" t="s">
        <v>761</v>
      </c>
      <c r="C2" s="3"/>
    </row>
    <row r="3" spans="1:7" s="2" customFormat="1" ht="28.15" customHeight="1">
      <c r="A3" s="2" t="s">
        <v>387</v>
      </c>
      <c r="B3" s="106" t="s">
        <v>762</v>
      </c>
      <c r="C3" s="106"/>
    </row>
    <row r="4" spans="1:7" s="2" customFormat="1" ht="16.149999999999999" customHeight="1">
      <c r="A4" s="2" t="s">
        <v>389</v>
      </c>
      <c r="B4" s="106" t="s">
        <v>763</v>
      </c>
      <c r="C4" s="106"/>
    </row>
    <row r="5" spans="1:7" s="2" customFormat="1" ht="50.1" customHeight="1">
      <c r="A5" s="3" t="s">
        <v>391</v>
      </c>
      <c r="B5" s="106" t="s">
        <v>764</v>
      </c>
      <c r="C5" s="106"/>
    </row>
    <row r="6" spans="1:7" s="2" customFormat="1" ht="38.1" customHeight="1">
      <c r="B6" s="3"/>
      <c r="C6" s="3"/>
    </row>
    <row r="7" spans="1:7" s="2" customFormat="1">
      <c r="A7" s="43" t="s">
        <v>393</v>
      </c>
      <c r="B7" s="43" t="s">
        <v>394</v>
      </c>
      <c r="C7" s="44" t="s">
        <v>395</v>
      </c>
      <c r="D7" s="43" t="s">
        <v>396</v>
      </c>
      <c r="E7" s="31"/>
      <c r="G7" s="2" t="str">
        <f>_xlfn.CONCAT("[",B7,"] [",D7,"] NULL,")</f>
        <v>[Column Name] [Datatype] NULL,</v>
      </c>
    </row>
    <row r="8" spans="1:7">
      <c r="A8" t="s">
        <v>126</v>
      </c>
      <c r="B8" t="s">
        <v>765</v>
      </c>
      <c r="C8" t="s">
        <v>766</v>
      </c>
      <c r="D8" t="s">
        <v>400</v>
      </c>
      <c r="G8" t="str">
        <f>_xlfn.CONCAT("[",B8,"] [",D8,"] NULL,")</f>
        <v>[Case_Type] [Varchar] NULL,</v>
      </c>
    </row>
    <row r="9" spans="1:7">
      <c r="A9" t="s">
        <v>126</v>
      </c>
      <c r="B9" t="s">
        <v>767</v>
      </c>
      <c r="C9" s="3" t="s">
        <v>768</v>
      </c>
      <c r="D9" t="s">
        <v>400</v>
      </c>
      <c r="G9" t="str">
        <f t="shared" ref="G9:G10" si="0">_xlfn.CONCAT("[",B9,"] [",D9,"] NULL,")</f>
        <v>[Case_Type_Code] [Varchar] NULL,</v>
      </c>
    </row>
    <row r="10" spans="1:7">
      <c r="A10" t="s">
        <v>126</v>
      </c>
      <c r="B10" t="s">
        <v>541</v>
      </c>
      <c r="C10" t="s">
        <v>769</v>
      </c>
      <c r="D10" t="s">
        <v>400</v>
      </c>
      <c r="G10" t="str">
        <f t="shared" si="0"/>
        <v>[Case_Type_ID] [Varchar] NULL,</v>
      </c>
    </row>
    <row r="11" spans="1:7">
      <c r="A11" t="s">
        <v>126</v>
      </c>
      <c r="B11" t="s">
        <v>770</v>
      </c>
      <c r="C11" t="s">
        <v>771</v>
      </c>
      <c r="D11" t="s">
        <v>400</v>
      </c>
      <c r="G11" t="str">
        <f>_xlfn.CONCAT("[",B11,"] [",D11,"] NULL,")</f>
        <v>[Case_Category] [Varchar] NULL,</v>
      </c>
    </row>
    <row r="12" spans="1:7">
      <c r="A12" t="s">
        <v>126</v>
      </c>
      <c r="B12" t="s">
        <v>772</v>
      </c>
      <c r="C12" t="s">
        <v>773</v>
      </c>
      <c r="D12" t="s">
        <v>400</v>
      </c>
      <c r="G12" t="str">
        <f>_xlfn.CONCAT("[",B12,"] [",D12,"] NULL,")</f>
        <v>[Case_Category_Code] [Varchar] NULL,</v>
      </c>
    </row>
    <row r="13" spans="1:7">
      <c r="A13" t="s">
        <v>126</v>
      </c>
      <c r="B13" t="s">
        <v>774</v>
      </c>
      <c r="C13" t="s">
        <v>775</v>
      </c>
      <c r="D13" t="s">
        <v>400</v>
      </c>
      <c r="G13" t="str">
        <f>_xlfn.CONCAT("[",B13,"] [",D13,"] NULL,")</f>
        <v>[Case_Category_ID] [Varchar] NULL,</v>
      </c>
    </row>
    <row r="14" spans="1:7">
      <c r="A14" t="s">
        <v>126</v>
      </c>
      <c r="B14" t="s">
        <v>776</v>
      </c>
      <c r="C14" t="s">
        <v>423</v>
      </c>
      <c r="D14" t="s">
        <v>400</v>
      </c>
      <c r="G14" t="str">
        <f>_xlfn.CONCAT("[",B14,"] [",D14,"] NULL,")</f>
        <v>[Litigation_Type] [Varchar] NULL,</v>
      </c>
    </row>
    <row r="15" spans="1:7" ht="30">
      <c r="A15" t="s">
        <v>126</v>
      </c>
      <c r="B15" s="7" t="s">
        <v>433</v>
      </c>
      <c r="C15" s="3" t="s">
        <v>434</v>
      </c>
      <c r="D15" s="7" t="s">
        <v>400</v>
      </c>
      <c r="E15"/>
      <c r="G15" s="2" t="str">
        <f t="shared" ref="G15" si="1">_xlfn.CONCAT("[",B15,"] [",D15,"] NULL,")</f>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6EBE7-AB90-8846-9D49-7795AD39E6BE}">
  <sheetPr>
    <tabColor theme="9" tint="0.39997558519241921"/>
  </sheetPr>
  <dimension ref="A1:G21"/>
  <sheetViews>
    <sheetView zoomScaleNormal="100" workbookViewId="0"/>
  </sheetViews>
  <sheetFormatPr defaultColWidth="8.5703125" defaultRowHeight="15"/>
  <cols>
    <col min="1" max="1" width="26" customWidth="1"/>
    <col min="2" max="2" width="29.42578125" customWidth="1"/>
    <col min="3" max="3" width="74.42578125" bestFit="1" customWidth="1"/>
    <col min="4" max="4" width="8.5703125" customWidth="1"/>
    <col min="7" max="7" width="32.42578125" bestFit="1" customWidth="1"/>
  </cols>
  <sheetData>
    <row r="1" spans="1:7" s="2" customFormat="1">
      <c r="A1" s="2" t="s">
        <v>384</v>
      </c>
      <c r="B1" s="2" t="s">
        <v>144</v>
      </c>
      <c r="C1" s="3"/>
    </row>
    <row r="2" spans="1:7" s="2" customFormat="1" ht="20.100000000000001" customHeight="1">
      <c r="A2" s="2" t="s">
        <v>385</v>
      </c>
      <c r="B2" s="2" t="s">
        <v>777</v>
      </c>
      <c r="C2" s="3"/>
    </row>
    <row r="3" spans="1:7" s="2" customFormat="1" ht="28.15" customHeight="1">
      <c r="A3" s="2" t="s">
        <v>387</v>
      </c>
      <c r="B3" s="106" t="s">
        <v>778</v>
      </c>
      <c r="C3" s="106"/>
    </row>
    <row r="4" spans="1:7" s="2" customFormat="1" ht="16.149999999999999" customHeight="1">
      <c r="A4" s="2" t="s">
        <v>389</v>
      </c>
      <c r="B4" s="106" t="s">
        <v>779</v>
      </c>
      <c r="C4" s="106"/>
    </row>
    <row r="5" spans="1:7" s="2" customFormat="1" ht="35.1" customHeight="1">
      <c r="A5" s="3" t="s">
        <v>391</v>
      </c>
      <c r="B5" s="106" t="s">
        <v>780</v>
      </c>
      <c r="C5" s="106"/>
    </row>
    <row r="6" spans="1:7" s="2" customFormat="1" ht="38.1" customHeight="1">
      <c r="B6" s="3"/>
      <c r="C6" s="3"/>
    </row>
    <row r="7" spans="1:7" s="2" customFormat="1">
      <c r="A7" s="43" t="s">
        <v>393</v>
      </c>
      <c r="B7" s="43" t="s">
        <v>394</v>
      </c>
      <c r="C7" s="44" t="s">
        <v>395</v>
      </c>
      <c r="D7" s="43" t="s">
        <v>396</v>
      </c>
      <c r="E7" s="43" t="s">
        <v>479</v>
      </c>
      <c r="G7" s="2" t="str">
        <f>_xlfn.CONCAT("[",B7,"] [",D7,"] NULL,")</f>
        <v>[Column Name] [Datatype] NULL,</v>
      </c>
    </row>
    <row r="8" spans="1:7" ht="30">
      <c r="A8" s="54" t="s">
        <v>144</v>
      </c>
      <c r="B8" t="s">
        <v>781</v>
      </c>
      <c r="C8" s="3" t="s">
        <v>782</v>
      </c>
      <c r="D8" s="7" t="s">
        <v>400</v>
      </c>
      <c r="E8" s="7" t="s">
        <v>479</v>
      </c>
      <c r="G8" t="str">
        <f>_xlfn.CONCAT("[",B8,"] [",D8,"] NULL,")</f>
        <v>[Case_Participant_Key] [Varchar] NULL,</v>
      </c>
    </row>
    <row r="9" spans="1:7">
      <c r="A9" s="54" t="s">
        <v>144</v>
      </c>
      <c r="B9" t="s">
        <v>518</v>
      </c>
      <c r="C9" t="s">
        <v>783</v>
      </c>
      <c r="D9" t="s">
        <v>400</v>
      </c>
      <c r="G9" t="str">
        <f>_xlfn.CONCAT("[",B9,"] [",D9,"] NULL,")</f>
        <v>[Person_ID] [Varchar] NULL,</v>
      </c>
    </row>
    <row r="10" spans="1:7" s="48" customFormat="1">
      <c r="A10" s="54" t="s">
        <v>144</v>
      </c>
      <c r="B10" s="7" t="s">
        <v>403</v>
      </c>
      <c r="C10" s="3" t="s">
        <v>784</v>
      </c>
      <c r="D10" s="7" t="s">
        <v>400</v>
      </c>
      <c r="E10" s="49"/>
      <c r="G10" s="48" t="str">
        <f t="shared" ref="G10:G12" si="0">_xlfn.CONCAT("[",B10,"] [",D10,"] NULL,")</f>
        <v>[First_Name] [Varchar] NULL,</v>
      </c>
    </row>
    <row r="11" spans="1:7" s="48" customFormat="1">
      <c r="A11" s="54" t="s">
        <v>144</v>
      </c>
      <c r="B11" s="7" t="s">
        <v>405</v>
      </c>
      <c r="C11" s="3" t="s">
        <v>785</v>
      </c>
      <c r="D11" s="7" t="s">
        <v>400</v>
      </c>
      <c r="E11" s="49"/>
      <c r="G11" s="48" t="str">
        <f t="shared" si="0"/>
        <v>[Last_Name] [Varchar] NULL,</v>
      </c>
    </row>
    <row r="12" spans="1:7" s="2" customFormat="1">
      <c r="A12" s="54" t="s">
        <v>144</v>
      </c>
      <c r="B12" s="7" t="s">
        <v>407</v>
      </c>
      <c r="C12" s="3" t="s">
        <v>786</v>
      </c>
      <c r="D12" s="2" t="s">
        <v>400</v>
      </c>
      <c r="E12" s="3"/>
      <c r="G12" s="2" t="str">
        <f t="shared" si="0"/>
        <v>[Middle_Name] [Varchar] NULL,</v>
      </c>
    </row>
    <row r="13" spans="1:7" ht="30">
      <c r="A13" s="54" t="s">
        <v>144</v>
      </c>
      <c r="B13" t="s">
        <v>481</v>
      </c>
      <c r="C13" s="3" t="s">
        <v>787</v>
      </c>
      <c r="D13" s="7" t="s">
        <v>400</v>
      </c>
      <c r="E13" s="7" t="s">
        <v>479</v>
      </c>
      <c r="G13" t="str">
        <f>_xlfn.CONCAT("[",B13,"] [",D13,"] NULL,")</f>
        <v>[Case_Key] [Varchar] NULL,</v>
      </c>
    </row>
    <row r="14" spans="1:7">
      <c r="A14" s="54" t="s">
        <v>144</v>
      </c>
      <c r="B14" t="s">
        <v>788</v>
      </c>
      <c r="C14" s="3" t="s">
        <v>789</v>
      </c>
      <c r="D14" t="s">
        <v>400</v>
      </c>
      <c r="E14" s="30"/>
      <c r="G14" t="str">
        <f t="shared" ref="G14:G15" si="1">_xlfn.CONCAT("[",B14,"] [",D14,"] NULL,")</f>
        <v>[Person_Role_JCC_Standardized] [Varchar] NULL,</v>
      </c>
    </row>
    <row r="15" spans="1:7">
      <c r="A15" s="54" t="s">
        <v>144</v>
      </c>
      <c r="B15" t="s">
        <v>790</v>
      </c>
      <c r="C15" t="s">
        <v>791</v>
      </c>
      <c r="D15" t="s">
        <v>400</v>
      </c>
      <c r="G15" t="str">
        <f t="shared" si="1"/>
        <v>[Person_Role] [Varchar] NULL,</v>
      </c>
    </row>
    <row r="16" spans="1:7">
      <c r="A16" s="54" t="s">
        <v>144</v>
      </c>
      <c r="B16" t="s">
        <v>792</v>
      </c>
      <c r="C16" t="s">
        <v>793</v>
      </c>
      <c r="D16" t="s">
        <v>400</v>
      </c>
      <c r="G16" t="str">
        <f>_xlfn.CONCAT("[",B16,"] [",D16,"] NULL,")</f>
        <v>[Person_Role_Code] [Varchar] NULL,</v>
      </c>
    </row>
    <row r="17" spans="1:7">
      <c r="A17" s="54" t="s">
        <v>144</v>
      </c>
      <c r="B17" t="s">
        <v>794</v>
      </c>
      <c r="C17" t="s">
        <v>795</v>
      </c>
      <c r="D17" t="s">
        <v>400</v>
      </c>
      <c r="G17" t="str">
        <f>_xlfn.CONCAT("[",B17,"] [",D17,"] NULL,")</f>
        <v>[Person_Role_ID] [Varchar] NULL,</v>
      </c>
    </row>
    <row r="18" spans="1:7">
      <c r="A18" s="54" t="s">
        <v>144</v>
      </c>
      <c r="B18" t="s">
        <v>796</v>
      </c>
      <c r="C18" t="s">
        <v>797</v>
      </c>
      <c r="D18" t="s">
        <v>400</v>
      </c>
      <c r="G18" t="str">
        <f>_xlfn.CONCAT("[",B18,"] [",D18,"] NULL,")</f>
        <v>[Active_Participant_Flag] [Varchar] NULL,</v>
      </c>
    </row>
    <row r="19" spans="1:7">
      <c r="A19" s="54" t="s">
        <v>144</v>
      </c>
      <c r="B19" t="s">
        <v>548</v>
      </c>
      <c r="C19" t="s">
        <v>789</v>
      </c>
      <c r="D19" t="s">
        <v>400</v>
      </c>
      <c r="E19" s="30"/>
      <c r="G19" t="str">
        <f>_xlfn.CONCAT("[",B19,"] [",D19,"] NULL,")</f>
        <v>[Representation_Status_JCC_Standardized] [Varchar] NULL,</v>
      </c>
    </row>
    <row r="20" spans="1:7">
      <c r="A20" s="54" t="s">
        <v>144</v>
      </c>
      <c r="B20" t="s">
        <v>546</v>
      </c>
      <c r="C20" t="s">
        <v>798</v>
      </c>
      <c r="D20" t="s">
        <v>400</v>
      </c>
      <c r="E20" s="30"/>
      <c r="G20" t="str">
        <f>_xlfn.CONCAT("[",B20,"] [",D20,"] NULL,")</f>
        <v>[Representation_Status] [Varchar] NULL,</v>
      </c>
    </row>
    <row r="21" spans="1:7">
      <c r="A21" s="54" t="s">
        <v>144</v>
      </c>
      <c r="B21" s="7" t="s">
        <v>433</v>
      </c>
      <c r="C21" s="3" t="s">
        <v>434</v>
      </c>
      <c r="D21" s="7" t="s">
        <v>400</v>
      </c>
      <c r="G21" s="2" t="str">
        <f t="shared" ref="G21" si="2">_xlfn.CONCAT("[",B21,"] [",D21,"] NULL,")</f>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48261-7C7B-6A49-A21C-DCFB09DA861A}">
  <sheetPr>
    <tabColor theme="9" tint="0.39997558519241921"/>
  </sheetPr>
  <dimension ref="A1:G17"/>
  <sheetViews>
    <sheetView zoomScaleNormal="100" workbookViewId="0">
      <selection activeCell="C19" sqref="C19"/>
    </sheetView>
  </sheetViews>
  <sheetFormatPr defaultColWidth="8.5703125" defaultRowHeight="15"/>
  <cols>
    <col min="1" max="1" width="33.42578125" customWidth="1"/>
    <col min="2" max="2" width="41.42578125" bestFit="1" customWidth="1"/>
    <col min="3" max="3" width="74.42578125" bestFit="1" customWidth="1"/>
    <col min="4" max="4" width="8.5703125" customWidth="1"/>
    <col min="7" max="7" width="32.42578125" bestFit="1" customWidth="1"/>
  </cols>
  <sheetData>
    <row r="1" spans="1:7" s="2" customFormat="1">
      <c r="A1" s="2" t="s">
        <v>384</v>
      </c>
      <c r="B1" s="35" t="s">
        <v>148</v>
      </c>
      <c r="C1" s="3"/>
    </row>
    <row r="2" spans="1:7" s="2" customFormat="1" ht="20.100000000000001" customHeight="1">
      <c r="A2" s="2" t="s">
        <v>385</v>
      </c>
      <c r="B2" s="2" t="s">
        <v>799</v>
      </c>
      <c r="C2" s="3"/>
    </row>
    <row r="3" spans="1:7" s="2" customFormat="1" ht="28.15" customHeight="1">
      <c r="A3" s="2" t="s">
        <v>387</v>
      </c>
      <c r="B3" s="106" t="s">
        <v>800</v>
      </c>
      <c r="C3" s="106"/>
    </row>
    <row r="4" spans="1:7" s="2" customFormat="1" ht="16.149999999999999" customHeight="1">
      <c r="A4" s="2" t="s">
        <v>389</v>
      </c>
      <c r="B4" s="106" t="s">
        <v>801</v>
      </c>
      <c r="C4" s="106"/>
    </row>
    <row r="5" spans="1:7" s="2" customFormat="1" ht="45" customHeight="1">
      <c r="A5" s="3" t="s">
        <v>391</v>
      </c>
      <c r="B5" s="106" t="s">
        <v>802</v>
      </c>
      <c r="C5" s="106"/>
    </row>
    <row r="6" spans="1:7" s="2" customFormat="1" ht="38.1" customHeight="1">
      <c r="B6" s="3"/>
      <c r="C6" s="3"/>
    </row>
    <row r="7" spans="1:7" s="2" customFormat="1">
      <c r="A7" s="43" t="s">
        <v>393</v>
      </c>
      <c r="B7" s="43" t="s">
        <v>394</v>
      </c>
      <c r="C7" s="44" t="s">
        <v>395</v>
      </c>
      <c r="D7" s="43" t="s">
        <v>396</v>
      </c>
      <c r="E7" s="43" t="s">
        <v>479</v>
      </c>
      <c r="G7" s="2" t="str">
        <f>_xlfn.CONCAT("[",B7,"] [",D7,"] NULL,")</f>
        <v>[Column Name] [Datatype] NULL,</v>
      </c>
    </row>
    <row r="8" spans="1:7" ht="29.25" customHeight="1">
      <c r="A8" t="s">
        <v>148</v>
      </c>
      <c r="B8" t="s">
        <v>803</v>
      </c>
      <c r="C8" s="3" t="s">
        <v>804</v>
      </c>
      <c r="D8" s="7" t="s">
        <v>400</v>
      </c>
      <c r="E8" s="7" t="s">
        <v>479</v>
      </c>
      <c r="G8" t="str">
        <f>_xlfn.CONCAT("[",B8,"] [",D8,"] NULL,")</f>
        <v>[Court_Control_Event_Key] [Varchar] NULL,</v>
      </c>
    </row>
    <row r="9" spans="1:7">
      <c r="A9" t="s">
        <v>148</v>
      </c>
      <c r="B9" t="s">
        <v>481</v>
      </c>
      <c r="C9" t="s">
        <v>805</v>
      </c>
      <c r="D9" s="7" t="s">
        <v>400</v>
      </c>
      <c r="E9" s="7" t="s">
        <v>479</v>
      </c>
      <c r="G9" t="str">
        <f>_xlfn.CONCAT("[",B9,"] [",D9,"] NULL,")</f>
        <v>[Case_Key] [Varchar] NULL,</v>
      </c>
    </row>
    <row r="10" spans="1:7">
      <c r="A10" t="s">
        <v>148</v>
      </c>
      <c r="B10" t="s">
        <v>806</v>
      </c>
      <c r="C10" s="3" t="s">
        <v>807</v>
      </c>
      <c r="D10" s="7" t="s">
        <v>400</v>
      </c>
      <c r="G10" t="str">
        <f>_xlfn.CONCAT("[",B10,"] [",D10,"] NULL,")</f>
        <v>[Case_ID] [Varchar] NULL,</v>
      </c>
    </row>
    <row r="11" spans="1:7">
      <c r="A11" t="s">
        <v>148</v>
      </c>
      <c r="B11" t="s">
        <v>808</v>
      </c>
      <c r="C11" s="3" t="s">
        <v>809</v>
      </c>
      <c r="D11" t="s">
        <v>810</v>
      </c>
      <c r="G11" t="str">
        <f t="shared" ref="G11" si="0">_xlfn.CONCAT("[",B11,"] [",D11,"] NULL,")</f>
        <v>[Date_Removed_From_Control] [DateTime] NULL,</v>
      </c>
    </row>
    <row r="12" spans="1:7">
      <c r="A12" t="s">
        <v>148</v>
      </c>
      <c r="B12" t="s">
        <v>811</v>
      </c>
      <c r="C12" s="3" t="s">
        <v>812</v>
      </c>
      <c r="D12" t="s">
        <v>810</v>
      </c>
      <c r="G12" t="str">
        <f t="shared" ref="G12:G17" si="1">_xlfn.CONCAT("[",B12,"] [",D12,"] NULL,")</f>
        <v>[Date_Added_To_Control] [DateTime] NULL,</v>
      </c>
    </row>
    <row r="13" spans="1:7">
      <c r="A13" t="s">
        <v>148</v>
      </c>
      <c r="B13" t="s">
        <v>813</v>
      </c>
      <c r="C13" t="s">
        <v>814</v>
      </c>
      <c r="D13" t="s">
        <v>400</v>
      </c>
      <c r="G13" t="str">
        <f t="shared" si="1"/>
        <v>[Court_Control_Event_Type] [Varchar] NULL,</v>
      </c>
    </row>
    <row r="14" spans="1:7">
      <c r="A14" t="s">
        <v>148</v>
      </c>
      <c r="B14" t="s">
        <v>815</v>
      </c>
      <c r="C14" t="s">
        <v>816</v>
      </c>
      <c r="D14" t="s">
        <v>400</v>
      </c>
      <c r="G14" t="str">
        <f t="shared" si="1"/>
        <v>[Court_Control_Event_Type_Code] [Varchar] NULL,</v>
      </c>
    </row>
    <row r="15" spans="1:7">
      <c r="A15" t="s">
        <v>148</v>
      </c>
      <c r="B15" t="s">
        <v>817</v>
      </c>
      <c r="C15" t="s">
        <v>818</v>
      </c>
      <c r="D15" t="s">
        <v>400</v>
      </c>
      <c r="G15" t="str">
        <f t="shared" si="1"/>
        <v>[Court_Control_Event_Type_ID] [Varchar] NULL,</v>
      </c>
    </row>
    <row r="16" spans="1:7">
      <c r="A16" t="s">
        <v>148</v>
      </c>
      <c r="B16" t="s">
        <v>819</v>
      </c>
      <c r="C16" t="s">
        <v>423</v>
      </c>
      <c r="D16" t="s">
        <v>400</v>
      </c>
      <c r="E16" s="30"/>
      <c r="G16" t="str">
        <f t="shared" si="1"/>
        <v>[Court_Control_Event_Type_JCC_Standardized] [Varchar] NULL,</v>
      </c>
    </row>
    <row r="17" spans="1:7">
      <c r="A17" t="s">
        <v>148</v>
      </c>
      <c r="B17" s="7" t="s">
        <v>433</v>
      </c>
      <c r="C17" s="3" t="s">
        <v>434</v>
      </c>
      <c r="D17" s="7" t="s">
        <v>400</v>
      </c>
      <c r="G17" s="2" t="str">
        <f t="shared" si="1"/>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2A5E-467F-9545-84AE-F618BA5F3E31}">
  <sheetPr>
    <tabColor theme="9" tint="0.39997558519241921"/>
  </sheetPr>
  <dimension ref="A1:G16"/>
  <sheetViews>
    <sheetView topLeftCell="A7" zoomScale="140" zoomScaleNormal="140" workbookViewId="0">
      <selection activeCell="A8" sqref="A8"/>
    </sheetView>
  </sheetViews>
  <sheetFormatPr defaultColWidth="8.5703125" defaultRowHeight="15"/>
  <cols>
    <col min="1" max="1" width="33.42578125" customWidth="1"/>
    <col min="2" max="2" width="41.42578125" bestFit="1" customWidth="1"/>
    <col min="3" max="3" width="74.42578125" bestFit="1" customWidth="1"/>
    <col min="4" max="4" width="8.5703125" customWidth="1"/>
    <col min="7" max="7" width="32.42578125" bestFit="1" customWidth="1"/>
  </cols>
  <sheetData>
    <row r="1" spans="1:7" s="2" customFormat="1">
      <c r="A1" s="2" t="s">
        <v>384</v>
      </c>
      <c r="B1" s="35" t="s">
        <v>152</v>
      </c>
      <c r="C1" s="3"/>
    </row>
    <row r="2" spans="1:7" s="2" customFormat="1" ht="20.100000000000001" customHeight="1">
      <c r="A2" s="2" t="s">
        <v>385</v>
      </c>
      <c r="B2" s="2" t="s">
        <v>820</v>
      </c>
      <c r="C2" s="3"/>
    </row>
    <row r="3" spans="1:7" s="2" customFormat="1" ht="48" customHeight="1">
      <c r="A3" s="2" t="s">
        <v>387</v>
      </c>
      <c r="B3" s="106" t="s">
        <v>821</v>
      </c>
      <c r="C3" s="106"/>
    </row>
    <row r="4" spans="1:7" s="2" customFormat="1" ht="16.149999999999999" customHeight="1">
      <c r="A4" s="2" t="s">
        <v>389</v>
      </c>
      <c r="B4" s="106" t="s">
        <v>822</v>
      </c>
      <c r="C4" s="106"/>
    </row>
    <row r="5" spans="1:7" s="2" customFormat="1" ht="82.15" customHeight="1">
      <c r="A5" s="3" t="s">
        <v>391</v>
      </c>
      <c r="B5" s="106" t="s">
        <v>823</v>
      </c>
      <c r="C5" s="106"/>
    </row>
    <row r="6" spans="1:7" s="2" customFormat="1" ht="38.1" customHeight="1">
      <c r="B6" s="3"/>
      <c r="C6" s="3"/>
    </row>
    <row r="7" spans="1:7" s="2" customFormat="1">
      <c r="A7" s="43" t="s">
        <v>393</v>
      </c>
      <c r="B7" s="43" t="s">
        <v>394</v>
      </c>
      <c r="C7" s="44" t="s">
        <v>395</v>
      </c>
      <c r="D7" s="43" t="s">
        <v>396</v>
      </c>
      <c r="E7" s="43" t="s">
        <v>479</v>
      </c>
      <c r="G7" s="2" t="str">
        <f>_xlfn.CONCAT("[",B7,"] [",D7,"] NULL,")</f>
        <v>[Column Name] [Datatype] NULL,</v>
      </c>
    </row>
    <row r="8" spans="1:7" ht="29.25" customHeight="1">
      <c r="A8" t="s">
        <v>152</v>
      </c>
      <c r="B8" t="s">
        <v>824</v>
      </c>
      <c r="C8" s="3" t="s">
        <v>825</v>
      </c>
      <c r="D8" s="7" t="s">
        <v>400</v>
      </c>
      <c r="E8" s="7" t="s">
        <v>479</v>
      </c>
      <c r="G8" t="str">
        <f>_xlfn.CONCAT("[",B8,"] [",D8,"] NULL,")</f>
        <v>[Court_Supervision_Key] [Varchar] NULL,</v>
      </c>
    </row>
    <row r="9" spans="1:7">
      <c r="A9" t="s">
        <v>152</v>
      </c>
      <c r="B9" t="s">
        <v>481</v>
      </c>
      <c r="C9" t="s">
        <v>805</v>
      </c>
      <c r="D9" s="7" t="s">
        <v>400</v>
      </c>
      <c r="E9" s="7" t="s">
        <v>479</v>
      </c>
      <c r="G9" t="str">
        <f>_xlfn.CONCAT("[",B9,"] [",D9,"] NULL,")</f>
        <v>[Case_Key] [Varchar] NULL,</v>
      </c>
    </row>
    <row r="10" spans="1:7">
      <c r="A10" t="s">
        <v>152</v>
      </c>
      <c r="B10" t="s">
        <v>806</v>
      </c>
      <c r="C10" s="3" t="s">
        <v>807</v>
      </c>
      <c r="D10" s="7" t="s">
        <v>400</v>
      </c>
      <c r="G10" t="str">
        <f>_xlfn.CONCAT("[",B10,"] [",D10,"] NULL,")</f>
        <v>[Case_ID] [Varchar] NULL,</v>
      </c>
    </row>
    <row r="11" spans="1:7">
      <c r="A11" t="s">
        <v>152</v>
      </c>
      <c r="B11" t="s">
        <v>826</v>
      </c>
      <c r="C11" s="3" t="s">
        <v>827</v>
      </c>
      <c r="D11" t="s">
        <v>810</v>
      </c>
      <c r="G11" t="str">
        <f t="shared" ref="G11:G16" si="0">_xlfn.CONCAT("[",B11,"] [",D11,"] NULL,")</f>
        <v>[Date_Added_To_Supervision] [DateTime] NULL,</v>
      </c>
    </row>
    <row r="12" spans="1:7" ht="30">
      <c r="A12" t="s">
        <v>152</v>
      </c>
      <c r="B12" t="s">
        <v>828</v>
      </c>
      <c r="C12" s="3" t="s">
        <v>829</v>
      </c>
      <c r="D12" t="s">
        <v>810</v>
      </c>
      <c r="G12" t="str">
        <f t="shared" si="0"/>
        <v>[Date_Removed_From_Supervision] [DateTime] NULL,</v>
      </c>
    </row>
    <row r="13" spans="1:7">
      <c r="A13" t="s">
        <v>152</v>
      </c>
      <c r="B13" t="s">
        <v>830</v>
      </c>
      <c r="C13" t="s">
        <v>831</v>
      </c>
      <c r="D13" t="s">
        <v>400</v>
      </c>
      <c r="G13" t="str">
        <f t="shared" si="0"/>
        <v>[Termination_Type] [Varchar] NULL,</v>
      </c>
    </row>
    <row r="14" spans="1:7">
      <c r="A14" t="s">
        <v>152</v>
      </c>
      <c r="B14" t="s">
        <v>832</v>
      </c>
      <c r="C14" t="s">
        <v>833</v>
      </c>
      <c r="D14" t="s">
        <v>400</v>
      </c>
      <c r="G14" t="str">
        <f t="shared" si="0"/>
        <v>[Termination_Type_Code] [Varchar] NULL,</v>
      </c>
    </row>
    <row r="15" spans="1:7">
      <c r="A15" t="s">
        <v>152</v>
      </c>
      <c r="B15" t="s">
        <v>834</v>
      </c>
      <c r="C15" t="s">
        <v>835</v>
      </c>
      <c r="D15" t="s">
        <v>400</v>
      </c>
      <c r="G15" t="str">
        <f t="shared" si="0"/>
        <v>[Termination_Type_ID] [Varchar] NULL,</v>
      </c>
    </row>
    <row r="16" spans="1:7">
      <c r="A16" t="s">
        <v>152</v>
      </c>
      <c r="B16" s="7" t="s">
        <v>433</v>
      </c>
      <c r="C16" s="3" t="s">
        <v>434</v>
      </c>
      <c r="D16" s="7" t="s">
        <v>400</v>
      </c>
      <c r="G16" s="2" t="str">
        <f t="shared" si="0"/>
        <v>[Operation_Type] [Varchar] NULL,</v>
      </c>
    </row>
  </sheetData>
  <mergeCells count="3">
    <mergeCell ref="B3:C3"/>
    <mergeCell ref="B4:C4"/>
    <mergeCell ref="B5:C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02AA-79BE-4E0B-8FF1-7F5C38F2FA12}">
  <sheetPr>
    <tabColor theme="9" tint="0.79998168889431442"/>
  </sheetPr>
  <dimension ref="A1:L13"/>
  <sheetViews>
    <sheetView zoomScaleNormal="100" workbookViewId="0"/>
  </sheetViews>
  <sheetFormatPr defaultColWidth="8.5703125" defaultRowHeight="15"/>
  <cols>
    <col min="1" max="1" width="46.5703125" bestFit="1" customWidth="1"/>
    <col min="2" max="2" width="29.42578125" customWidth="1"/>
    <col min="3" max="3" width="74.42578125" bestFit="1" customWidth="1"/>
    <col min="4" max="4" width="8.5703125" customWidth="1"/>
    <col min="7" max="7" width="32.42578125" bestFit="1" customWidth="1"/>
  </cols>
  <sheetData>
    <row r="1" spans="1:12" s="2" customFormat="1">
      <c r="A1" s="2" t="s">
        <v>384</v>
      </c>
      <c r="B1" t="s">
        <v>156</v>
      </c>
      <c r="C1" s="3"/>
    </row>
    <row r="2" spans="1:12" s="2" customFormat="1" ht="20.100000000000001" customHeight="1">
      <c r="A2" s="2" t="s">
        <v>385</v>
      </c>
      <c r="B2" s="2" t="s">
        <v>836</v>
      </c>
      <c r="C2" s="3"/>
    </row>
    <row r="3" spans="1:12" s="2" customFormat="1" ht="28.15" customHeight="1">
      <c r="A3" s="2" t="s">
        <v>387</v>
      </c>
      <c r="B3" s="106" t="s">
        <v>837</v>
      </c>
      <c r="C3" s="106"/>
    </row>
    <row r="4" spans="1:12" s="2" customFormat="1" ht="16.149999999999999" customHeight="1">
      <c r="A4" s="2" t="s">
        <v>389</v>
      </c>
      <c r="B4" s="106" t="s">
        <v>838</v>
      </c>
      <c r="C4" s="106"/>
    </row>
    <row r="5" spans="1:12" s="2" customFormat="1" ht="45" customHeight="1">
      <c r="A5" s="3" t="s">
        <v>391</v>
      </c>
      <c r="B5" s="106" t="s">
        <v>839</v>
      </c>
      <c r="C5" s="106"/>
    </row>
    <row r="6" spans="1:12" s="2" customFormat="1" ht="38.1" customHeight="1">
      <c r="B6" s="3"/>
      <c r="C6" s="3"/>
    </row>
    <row r="7" spans="1:12" s="2" customFormat="1">
      <c r="A7" s="43" t="s">
        <v>393</v>
      </c>
      <c r="B7" s="43" t="s">
        <v>394</v>
      </c>
      <c r="C7" s="44" t="s">
        <v>395</v>
      </c>
      <c r="D7" s="43" t="s">
        <v>396</v>
      </c>
      <c r="E7" s="43" t="s">
        <v>479</v>
      </c>
      <c r="G7" s="2" t="str">
        <f t="shared" ref="G7:G13" si="0">_xlfn.CONCAT("[",B7,"] [",D7,"] NULL,")</f>
        <v>[Column Name] [Datatype] NULL,</v>
      </c>
      <c r="L7"/>
    </row>
    <row r="8" spans="1:12" s="2" customFormat="1">
      <c r="A8" t="s">
        <v>156</v>
      </c>
      <c r="B8" s="7" t="s">
        <v>481</v>
      </c>
      <c r="C8" s="3" t="s">
        <v>840</v>
      </c>
      <c r="D8" s="7" t="s">
        <v>400</v>
      </c>
      <c r="E8" s="7" t="s">
        <v>479</v>
      </c>
      <c r="G8" s="2" t="str">
        <f t="shared" si="0"/>
        <v>[Case_Key] [Varchar] NULL,</v>
      </c>
      <c r="L8"/>
    </row>
    <row r="9" spans="1:12" s="2" customFormat="1">
      <c r="A9" t="s">
        <v>156</v>
      </c>
      <c r="B9" s="7" t="s">
        <v>806</v>
      </c>
      <c r="C9" s="3" t="s">
        <v>841</v>
      </c>
      <c r="D9" t="s">
        <v>400</v>
      </c>
      <c r="E9"/>
      <c r="G9" s="2" t="str">
        <f t="shared" si="0"/>
        <v>[Case_ID] [Varchar] NULL,</v>
      </c>
      <c r="L9"/>
    </row>
    <row r="10" spans="1:12" s="2" customFormat="1">
      <c r="A10" t="s">
        <v>156</v>
      </c>
      <c r="B10" s="7" t="s">
        <v>842</v>
      </c>
      <c r="C10" s="3" t="s">
        <v>843</v>
      </c>
      <c r="D10" t="s">
        <v>400</v>
      </c>
      <c r="E10"/>
      <c r="G10" s="2" t="str">
        <f t="shared" si="0"/>
        <v>[Criminal_Defendant_ID] [Varchar] NULL,</v>
      </c>
      <c r="L10"/>
    </row>
    <row r="11" spans="1:12" s="2" customFormat="1">
      <c r="A11" t="s">
        <v>156</v>
      </c>
      <c r="B11" s="2" t="s">
        <v>844</v>
      </c>
      <c r="C11" s="3" t="s">
        <v>845</v>
      </c>
      <c r="D11" t="s">
        <v>400</v>
      </c>
      <c r="E11"/>
      <c r="G11" s="2" t="str">
        <f t="shared" si="0"/>
        <v>[Reduced_To_Misdemeanor_Flag] [Varchar] NULL,</v>
      </c>
      <c r="L11"/>
    </row>
    <row r="12" spans="1:12" s="2" customFormat="1">
      <c r="A12" t="s">
        <v>156</v>
      </c>
      <c r="B12" s="2" t="s">
        <v>846</v>
      </c>
      <c r="C12" s="3" t="s">
        <v>847</v>
      </c>
      <c r="D12" s="2" t="s">
        <v>810</v>
      </c>
      <c r="G12" s="2" t="str">
        <f t="shared" si="0"/>
        <v>[Reduced_To_Misdemeanor_Date] [DateTime] NULL,</v>
      </c>
    </row>
    <row r="13" spans="1:12">
      <c r="A13" t="s">
        <v>156</v>
      </c>
      <c r="B13" s="7" t="s">
        <v>433</v>
      </c>
      <c r="C13" s="3" t="s">
        <v>434</v>
      </c>
      <c r="D13" s="7" t="s">
        <v>400</v>
      </c>
      <c r="E13" t="s">
        <v>484</v>
      </c>
      <c r="G13"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66C3-F3EE-AC4E-917E-31D7CBD9F042}">
  <sheetPr>
    <tabColor theme="9" tint="0.79998168889431442"/>
  </sheetPr>
  <dimension ref="A1:G100"/>
  <sheetViews>
    <sheetView zoomScaleNormal="100" workbookViewId="0">
      <pane ySplit="7" topLeftCell="A8" activePane="bottomLeft" state="frozen"/>
      <selection pane="bottomLeft" activeCell="A5" sqref="A5"/>
    </sheetView>
  </sheetViews>
  <sheetFormatPr defaultColWidth="9.28515625" defaultRowHeight="15"/>
  <cols>
    <col min="1" max="1" width="39.28515625" style="2" bestFit="1" customWidth="1"/>
    <col min="2" max="2" width="45.42578125" style="2" customWidth="1"/>
    <col min="3" max="3" width="67.425781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848</v>
      </c>
    </row>
    <row r="2" spans="1:7">
      <c r="A2" s="2" t="s">
        <v>385</v>
      </c>
      <c r="B2" s="2" t="s">
        <v>849</v>
      </c>
    </row>
    <row r="3" spans="1:7" ht="119.25" customHeight="1">
      <c r="A3" s="2" t="s">
        <v>387</v>
      </c>
      <c r="B3" s="106" t="s">
        <v>850</v>
      </c>
      <c r="C3" s="106"/>
    </row>
    <row r="4" spans="1:7" ht="42" customHeight="1">
      <c r="A4" s="2" t="s">
        <v>389</v>
      </c>
      <c r="B4" s="106" t="s">
        <v>851</v>
      </c>
      <c r="C4" s="106"/>
    </row>
    <row r="5" spans="1:7" ht="52.15" customHeight="1">
      <c r="A5" s="2" t="s">
        <v>391</v>
      </c>
      <c r="B5" s="106" t="s">
        <v>852</v>
      </c>
      <c r="C5" s="106"/>
    </row>
    <row r="7" spans="1:7">
      <c r="A7" s="43" t="s">
        <v>393</v>
      </c>
      <c r="B7" s="43" t="s">
        <v>394</v>
      </c>
      <c r="C7" s="44" t="s">
        <v>395</v>
      </c>
      <c r="D7" s="43" t="s">
        <v>396</v>
      </c>
      <c r="E7" s="43" t="s">
        <v>479</v>
      </c>
      <c r="G7" s="2" t="str">
        <f>_xlfn.CONCAT("[",B7,"] [",D7,"] NULL,")</f>
        <v>[Column Name] [Datatype] NULL,</v>
      </c>
    </row>
    <row r="8" spans="1:7" ht="17.25" customHeight="1">
      <c r="A8" t="s">
        <v>160</v>
      </c>
      <c r="B8" s="7" t="s">
        <v>541</v>
      </c>
      <c r="C8" s="3" t="s">
        <v>853</v>
      </c>
      <c r="D8" t="s">
        <v>400</v>
      </c>
      <c r="E8" s="7" t="s">
        <v>479</v>
      </c>
      <c r="G8" s="2" t="str">
        <f>_xlfn.CONCAT("[",B8,"] [",D8,"] NULL,")</f>
        <v>[Case_Type_ID] [Varchar] NULL,</v>
      </c>
    </row>
    <row r="9" spans="1:7" ht="17.25" customHeight="1">
      <c r="A9" t="s">
        <v>160</v>
      </c>
      <c r="B9" s="2" t="s">
        <v>854</v>
      </c>
      <c r="C9" s="3" t="s">
        <v>855</v>
      </c>
      <c r="D9" s="2" t="s">
        <v>400</v>
      </c>
      <c r="E9" s="7" t="s">
        <v>479</v>
      </c>
      <c r="G9" s="2" t="str">
        <f>_xlfn.CONCAT("[",B9,"] [",D9,"] NULL,")</f>
        <v>[JBSIS_Report_Code] [Varchar] NULL,</v>
      </c>
    </row>
    <row r="10" spans="1:7" ht="17.25" customHeight="1">
      <c r="A10" t="s">
        <v>160</v>
      </c>
      <c r="B10" t="s">
        <v>856</v>
      </c>
      <c r="C10" s="3" t="s">
        <v>857</v>
      </c>
      <c r="D10" s="2" t="s">
        <v>581</v>
      </c>
      <c r="E10" s="7"/>
      <c r="G10" s="2" t="str">
        <f>_xlfn.CONCAT("[",B10,"] [",D10,"] NULL,")</f>
        <v>[JBSIS_Column_Number] [Integer] NULL,</v>
      </c>
    </row>
    <row r="11" spans="1:7" ht="17.25" customHeight="1"/>
    <row r="12" spans="1:7">
      <c r="A12" s="43" t="s">
        <v>393</v>
      </c>
      <c r="B12" s="43" t="s">
        <v>394</v>
      </c>
      <c r="C12" s="44" t="s">
        <v>395</v>
      </c>
      <c r="D12" s="43" t="s">
        <v>396</v>
      </c>
      <c r="E12" s="43" t="s">
        <v>479</v>
      </c>
      <c r="G12" s="2" t="str">
        <f t="shared" ref="G12:G22" si="0">_xlfn.CONCAT("[",B12,"] [",D12,"] NULL,")</f>
        <v>[Column Name] [Datatype] NULL,</v>
      </c>
    </row>
    <row r="13" spans="1:7">
      <c r="A13" t="s">
        <v>165</v>
      </c>
      <c r="B13" s="7" t="s">
        <v>730</v>
      </c>
      <c r="C13" s="3" t="s">
        <v>858</v>
      </c>
      <c r="D13" s="7" t="s">
        <v>400</v>
      </c>
      <c r="E13" s="7" t="s">
        <v>479</v>
      </c>
      <c r="G13" s="2" t="str">
        <f t="shared" si="0"/>
        <v>[Event_Type_Code] [Varchar] NULL,</v>
      </c>
    </row>
    <row r="14" spans="1:7">
      <c r="A14" t="s">
        <v>165</v>
      </c>
      <c r="B14" s="7" t="s">
        <v>732</v>
      </c>
      <c r="C14" s="3" t="s">
        <v>859</v>
      </c>
      <c r="D14" s="7" t="s">
        <v>400</v>
      </c>
      <c r="E14" s="7"/>
      <c r="G14" s="2" t="str">
        <f t="shared" si="0"/>
        <v>[Event_Type_ID] [Varchar] NULL,</v>
      </c>
    </row>
    <row r="15" spans="1:7">
      <c r="A15" t="s">
        <v>165</v>
      </c>
      <c r="B15" s="7" t="s">
        <v>860</v>
      </c>
      <c r="C15" s="3" t="s">
        <v>861</v>
      </c>
      <c r="D15" s="7" t="s">
        <v>400</v>
      </c>
      <c r="E15" s="7"/>
      <c r="G15" s="2" t="str">
        <f t="shared" si="0"/>
        <v>[Event_Type_Description] [Varchar] NULL,</v>
      </c>
    </row>
    <row r="16" spans="1:7">
      <c r="A16" t="s">
        <v>165</v>
      </c>
      <c r="B16" t="s">
        <v>862</v>
      </c>
      <c r="C16" s="3" t="s">
        <v>863</v>
      </c>
      <c r="D16" s="2" t="s">
        <v>581</v>
      </c>
      <c r="G16" s="2" t="str">
        <f t="shared" si="0"/>
        <v>[JBSIS_Row_Number_1] [Integer] NULL,</v>
      </c>
    </row>
    <row r="17" spans="1:7">
      <c r="A17" t="s">
        <v>165</v>
      </c>
      <c r="B17" t="s">
        <v>864</v>
      </c>
      <c r="C17" s="3" t="s">
        <v>865</v>
      </c>
      <c r="D17" s="2" t="s">
        <v>581</v>
      </c>
      <c r="G17" s="2" t="str">
        <f t="shared" si="0"/>
        <v>[JBSIS_Row_Number_2] [Integer] NULL,</v>
      </c>
    </row>
    <row r="18" spans="1:7">
      <c r="A18" t="s">
        <v>165</v>
      </c>
      <c r="B18" t="s">
        <v>866</v>
      </c>
      <c r="C18" s="3" t="s">
        <v>867</v>
      </c>
      <c r="D18" s="2" t="s">
        <v>581</v>
      </c>
      <c r="G18" s="2" t="str">
        <f t="shared" si="0"/>
        <v>[JBSIS_Row_Number_3] [Integer] NULL,</v>
      </c>
    </row>
    <row r="19" spans="1:7">
      <c r="A19" t="s">
        <v>165</v>
      </c>
      <c r="B19" t="s">
        <v>868</v>
      </c>
      <c r="C19" s="3" t="s">
        <v>869</v>
      </c>
      <c r="D19" s="2" t="s">
        <v>581</v>
      </c>
      <c r="G19" s="2" t="str">
        <f t="shared" si="0"/>
        <v>[JBSIS_Row_Number_4] [Integer] NULL,</v>
      </c>
    </row>
    <row r="20" spans="1:7">
      <c r="A20" t="s">
        <v>165</v>
      </c>
      <c r="B20" t="s">
        <v>870</v>
      </c>
      <c r="C20" s="3" t="s">
        <v>871</v>
      </c>
      <c r="D20" s="2" t="s">
        <v>581</v>
      </c>
      <c r="G20" s="2" t="str">
        <f t="shared" si="0"/>
        <v>[JBSIS_Row_Number_5] [Integer] NULL,</v>
      </c>
    </row>
    <row r="21" spans="1:7">
      <c r="A21" t="s">
        <v>165</v>
      </c>
      <c r="B21" t="s">
        <v>856</v>
      </c>
      <c r="C21" s="3" t="s">
        <v>857</v>
      </c>
      <c r="D21" s="2" t="s">
        <v>581</v>
      </c>
      <c r="G21" s="2" t="str">
        <f>_xlfn.CONCAT("[",B21,"] [",D21,"] NULL,")</f>
        <v>[JBSIS_Column_Number] [Integer] NULL,</v>
      </c>
    </row>
    <row r="22" spans="1:7">
      <c r="A22" t="s">
        <v>165</v>
      </c>
      <c r="B22" s="2" t="s">
        <v>854</v>
      </c>
      <c r="C22" s="3" t="s">
        <v>872</v>
      </c>
      <c r="D22" s="2" t="s">
        <v>400</v>
      </c>
      <c r="E22" s="7" t="s">
        <v>479</v>
      </c>
      <c r="G22" s="2" t="str">
        <f t="shared" si="0"/>
        <v>[JBSIS_Report_Code] [Varchar] NULL,</v>
      </c>
    </row>
    <row r="24" spans="1:7">
      <c r="A24" s="43" t="s">
        <v>393</v>
      </c>
      <c r="B24" s="43" t="s">
        <v>394</v>
      </c>
      <c r="C24" s="44" t="s">
        <v>395</v>
      </c>
      <c r="D24" s="43" t="s">
        <v>396</v>
      </c>
      <c r="E24" s="43" t="s">
        <v>479</v>
      </c>
      <c r="G24" s="2" t="str">
        <f t="shared" ref="G24:G33" si="1">_xlfn.CONCAT("[",B24,"] [",D24,"] NULL,")</f>
        <v>[Column Name] [Datatype] NULL,</v>
      </c>
    </row>
    <row r="25" spans="1:7" ht="30">
      <c r="A25" t="s">
        <v>168</v>
      </c>
      <c r="B25" s="7" t="s">
        <v>738</v>
      </c>
      <c r="C25" s="3" t="s">
        <v>873</v>
      </c>
      <c r="D25" s="7" t="s">
        <v>400</v>
      </c>
      <c r="E25" s="7" t="s">
        <v>479</v>
      </c>
      <c r="G25" s="2" t="str">
        <f t="shared" si="1"/>
        <v>[Event_Status_Code] [Varchar] NULL,</v>
      </c>
    </row>
    <row r="26" spans="1:7" ht="30">
      <c r="A26" t="s">
        <v>168</v>
      </c>
      <c r="B26" s="7" t="s">
        <v>874</v>
      </c>
      <c r="C26" s="3" t="s">
        <v>875</v>
      </c>
      <c r="D26" s="7" t="s">
        <v>400</v>
      </c>
      <c r="E26" s="7"/>
      <c r="G26" s="2" t="str">
        <f t="shared" si="1"/>
        <v>[Event_Status_Code_ID] [Varchar] NULL,</v>
      </c>
    </row>
    <row r="27" spans="1:7" ht="30">
      <c r="A27" t="s">
        <v>168</v>
      </c>
      <c r="B27" s="7" t="s">
        <v>876</v>
      </c>
      <c r="C27" s="3" t="s">
        <v>875</v>
      </c>
      <c r="D27" s="7" t="s">
        <v>400</v>
      </c>
      <c r="E27" s="7"/>
      <c r="G27" s="2" t="str">
        <f t="shared" si="1"/>
        <v>[Event_Status_Description] [Varchar] NULL,</v>
      </c>
    </row>
    <row r="28" spans="1:7" ht="17.25" customHeight="1">
      <c r="A28" t="s">
        <v>168</v>
      </c>
      <c r="B28" t="s">
        <v>862</v>
      </c>
      <c r="C28" s="3" t="s">
        <v>877</v>
      </c>
      <c r="D28" s="2" t="s">
        <v>581</v>
      </c>
      <c r="G28" s="2" t="str">
        <f t="shared" si="1"/>
        <v>[JBSIS_Row_Number_1] [Integer] NULL,</v>
      </c>
    </row>
    <row r="29" spans="1:7" ht="17.25" customHeight="1">
      <c r="A29" t="s">
        <v>168</v>
      </c>
      <c r="B29" t="s">
        <v>864</v>
      </c>
      <c r="C29" s="3" t="s">
        <v>878</v>
      </c>
      <c r="D29" s="2" t="s">
        <v>581</v>
      </c>
      <c r="G29" s="2" t="str">
        <f t="shared" si="1"/>
        <v>[JBSIS_Row_Number_2] [Integer] NULL,</v>
      </c>
    </row>
    <row r="30" spans="1:7" ht="17.25" customHeight="1">
      <c r="A30" t="s">
        <v>168</v>
      </c>
      <c r="B30" t="s">
        <v>866</v>
      </c>
      <c r="C30" s="3" t="s">
        <v>879</v>
      </c>
      <c r="D30" s="2" t="s">
        <v>581</v>
      </c>
      <c r="G30" s="2" t="str">
        <f t="shared" si="1"/>
        <v>[JBSIS_Row_Number_3] [Integer] NULL,</v>
      </c>
    </row>
    <row r="31" spans="1:7" ht="17.25" customHeight="1">
      <c r="A31" t="s">
        <v>168</v>
      </c>
      <c r="B31" t="s">
        <v>868</v>
      </c>
      <c r="C31" s="3" t="s">
        <v>880</v>
      </c>
      <c r="D31" s="2" t="s">
        <v>581</v>
      </c>
      <c r="G31" s="2" t="str">
        <f t="shared" si="1"/>
        <v>[JBSIS_Row_Number_4] [Integer] NULL,</v>
      </c>
    </row>
    <row r="32" spans="1:7" ht="17.25" customHeight="1">
      <c r="A32" t="s">
        <v>168</v>
      </c>
      <c r="B32" t="s">
        <v>870</v>
      </c>
      <c r="C32" s="3" t="s">
        <v>881</v>
      </c>
      <c r="D32" s="2" t="s">
        <v>581</v>
      </c>
      <c r="G32" s="2" t="str">
        <f t="shared" si="1"/>
        <v>[JBSIS_Row_Number_5] [Integer] NULL,</v>
      </c>
    </row>
    <row r="33" spans="1:7" ht="29.25" customHeight="1">
      <c r="A33" t="s">
        <v>168</v>
      </c>
      <c r="B33" s="2" t="s">
        <v>854</v>
      </c>
      <c r="C33" s="3" t="s">
        <v>882</v>
      </c>
      <c r="D33" s="2" t="s">
        <v>400</v>
      </c>
      <c r="E33" s="7" t="s">
        <v>479</v>
      </c>
      <c r="G33" s="2" t="str">
        <f t="shared" si="1"/>
        <v>[JBSIS_Report_Code] [Varchar] NULL,</v>
      </c>
    </row>
    <row r="35" spans="1:7">
      <c r="A35" s="43" t="s">
        <v>393</v>
      </c>
      <c r="B35" s="43" t="s">
        <v>394</v>
      </c>
      <c r="C35" s="44" t="s">
        <v>395</v>
      </c>
      <c r="D35" s="43" t="s">
        <v>396</v>
      </c>
      <c r="E35" s="43" t="s">
        <v>479</v>
      </c>
      <c r="G35" s="2" t="str">
        <f t="shared" ref="G35:G47" si="2">_xlfn.CONCAT("[",B35,"] [",D35,"] NULL,")</f>
        <v>[Column Name] [Datatype] NULL,</v>
      </c>
    </row>
    <row r="36" spans="1:7">
      <c r="A36" t="s">
        <v>171</v>
      </c>
      <c r="B36" s="7" t="s">
        <v>657</v>
      </c>
      <c r="C36" s="3" t="s">
        <v>883</v>
      </c>
      <c r="D36" s="7" t="s">
        <v>400</v>
      </c>
      <c r="E36" s="7" t="s">
        <v>479</v>
      </c>
      <c r="G36" s="2" t="str">
        <f t="shared" si="2"/>
        <v>[Hearing_Type_Code] [Varchar] NULL,</v>
      </c>
    </row>
    <row r="37" spans="1:7">
      <c r="A37" t="s">
        <v>171</v>
      </c>
      <c r="B37" s="7" t="s">
        <v>659</v>
      </c>
      <c r="C37" s="3" t="s">
        <v>884</v>
      </c>
      <c r="D37" s="7" t="s">
        <v>400</v>
      </c>
      <c r="E37" s="7"/>
      <c r="G37" s="2" t="str">
        <f t="shared" si="2"/>
        <v>[Hearing_Type_ID] [Varchar] NULL,</v>
      </c>
    </row>
    <row r="38" spans="1:7">
      <c r="A38" t="s">
        <v>171</v>
      </c>
      <c r="B38" s="7" t="s">
        <v>885</v>
      </c>
      <c r="C38" s="3" t="s">
        <v>886</v>
      </c>
      <c r="D38" s="7" t="s">
        <v>400</v>
      </c>
      <c r="E38" s="7"/>
      <c r="G38" s="2" t="str">
        <f t="shared" si="2"/>
        <v>[Hearing_Type_Description] [Varchar] NULL,</v>
      </c>
    </row>
    <row r="39" spans="1:7">
      <c r="A39" t="s">
        <v>171</v>
      </c>
      <c r="B39" s="7" t="s">
        <v>663</v>
      </c>
      <c r="C39" s="3" t="s">
        <v>887</v>
      </c>
      <c r="D39" s="7" t="s">
        <v>400</v>
      </c>
      <c r="E39" s="7"/>
      <c r="G39" s="2" t="str">
        <f>_xlfn.CONCAT("[",B39,"] [",D39,"] NULL,")</f>
        <v>[Hearing_Subtype_Code] [Varchar] NULL,</v>
      </c>
    </row>
    <row r="40" spans="1:7">
      <c r="A40" t="s">
        <v>171</v>
      </c>
      <c r="B40" s="7" t="s">
        <v>665</v>
      </c>
      <c r="C40" s="3" t="s">
        <v>888</v>
      </c>
      <c r="D40" s="7" t="s">
        <v>400</v>
      </c>
      <c r="E40" s="7"/>
      <c r="G40" s="2" t="str">
        <f>_xlfn.CONCAT("[",B40,"] [",D40,"] NULL,")</f>
        <v>[Hearing_Subtype_ID] [Varchar] NULL,</v>
      </c>
    </row>
    <row r="41" spans="1:7">
      <c r="A41" t="s">
        <v>171</v>
      </c>
      <c r="B41" s="7" t="s">
        <v>889</v>
      </c>
      <c r="C41" s="3" t="s">
        <v>890</v>
      </c>
      <c r="D41" s="7" t="s">
        <v>400</v>
      </c>
      <c r="E41" s="7"/>
      <c r="G41" s="2" t="str">
        <f>_xlfn.CONCAT("[",B41,"] [",D41,"] NULL,")</f>
        <v>[Hearing_Subtype_Description] [Varchar] NULL,</v>
      </c>
    </row>
    <row r="42" spans="1:7">
      <c r="A42" t="s">
        <v>171</v>
      </c>
      <c r="B42" t="s">
        <v>862</v>
      </c>
      <c r="C42" s="3" t="s">
        <v>863</v>
      </c>
      <c r="D42" s="2" t="s">
        <v>581</v>
      </c>
      <c r="G42" s="2" t="str">
        <f t="shared" si="2"/>
        <v>[JBSIS_Row_Number_1] [Integer] NULL,</v>
      </c>
    </row>
    <row r="43" spans="1:7">
      <c r="A43" t="s">
        <v>171</v>
      </c>
      <c r="B43" t="s">
        <v>864</v>
      </c>
      <c r="C43" s="3" t="s">
        <v>891</v>
      </c>
      <c r="D43" s="2" t="s">
        <v>581</v>
      </c>
      <c r="G43" s="2" t="str">
        <f t="shared" si="2"/>
        <v>[JBSIS_Row_Number_2] [Integer] NULL,</v>
      </c>
    </row>
    <row r="44" spans="1:7">
      <c r="A44" t="s">
        <v>171</v>
      </c>
      <c r="B44" t="s">
        <v>866</v>
      </c>
      <c r="C44" s="3" t="s">
        <v>892</v>
      </c>
      <c r="D44" s="2" t="s">
        <v>581</v>
      </c>
      <c r="G44" s="2" t="str">
        <f t="shared" si="2"/>
        <v>[JBSIS_Row_Number_3] [Integer] NULL,</v>
      </c>
    </row>
    <row r="45" spans="1:7">
      <c r="A45" t="s">
        <v>171</v>
      </c>
      <c r="B45" t="s">
        <v>868</v>
      </c>
      <c r="C45" s="3" t="s">
        <v>893</v>
      </c>
      <c r="D45" s="2" t="s">
        <v>581</v>
      </c>
      <c r="G45" s="2" t="str">
        <f t="shared" si="2"/>
        <v>[JBSIS_Row_Number_4] [Integer] NULL,</v>
      </c>
    </row>
    <row r="46" spans="1:7">
      <c r="A46" t="s">
        <v>171</v>
      </c>
      <c r="B46" t="s">
        <v>870</v>
      </c>
      <c r="C46" s="3" t="s">
        <v>894</v>
      </c>
      <c r="D46" s="2" t="s">
        <v>581</v>
      </c>
      <c r="G46" s="2" t="str">
        <f t="shared" si="2"/>
        <v>[JBSIS_Row_Number_5] [Integer] NULL,</v>
      </c>
    </row>
    <row r="47" spans="1:7">
      <c r="A47" t="s">
        <v>171</v>
      </c>
      <c r="B47" s="2" t="s">
        <v>854</v>
      </c>
      <c r="C47" s="3" t="s">
        <v>895</v>
      </c>
      <c r="D47" s="2" t="s">
        <v>400</v>
      </c>
      <c r="E47" s="7" t="s">
        <v>479</v>
      </c>
      <c r="G47" s="2" t="str">
        <f t="shared" si="2"/>
        <v>[JBSIS_Report_Code] [Varchar] NULL,</v>
      </c>
    </row>
    <row r="49" spans="1:7">
      <c r="A49" s="43" t="s">
        <v>393</v>
      </c>
      <c r="B49" s="43" t="s">
        <v>394</v>
      </c>
      <c r="C49" s="44" t="s">
        <v>395</v>
      </c>
      <c r="D49" s="43" t="s">
        <v>396</v>
      </c>
      <c r="E49" s="43" t="s">
        <v>479</v>
      </c>
      <c r="G49" s="2" t="str">
        <f t="shared" ref="G49:G58" si="3">_xlfn.CONCAT("[",B49,"] [",D49,"] NULL,")</f>
        <v>[Column Name] [Datatype] NULL,</v>
      </c>
    </row>
    <row r="50" spans="1:7">
      <c r="A50" t="s">
        <v>174</v>
      </c>
      <c r="B50" s="7" t="s">
        <v>678</v>
      </c>
      <c r="C50" s="3" t="s">
        <v>896</v>
      </c>
      <c r="D50" s="7" t="s">
        <v>400</v>
      </c>
      <c r="E50" s="7" t="s">
        <v>479</v>
      </c>
      <c r="G50" s="2" t="str">
        <f t="shared" si="3"/>
        <v>[Hearing_Result_Code] [Varchar] NULL,</v>
      </c>
    </row>
    <row r="51" spans="1:7">
      <c r="A51" t="s">
        <v>174</v>
      </c>
      <c r="B51" s="7" t="s">
        <v>680</v>
      </c>
      <c r="C51" s="3" t="s">
        <v>897</v>
      </c>
      <c r="D51" s="7" t="s">
        <v>400</v>
      </c>
      <c r="E51" s="7"/>
      <c r="G51" s="2" t="str">
        <f t="shared" si="3"/>
        <v>[Hearing_Result_ID] [Varchar] NULL,</v>
      </c>
    </row>
    <row r="52" spans="1:7">
      <c r="A52" t="s">
        <v>174</v>
      </c>
      <c r="B52" s="7" t="s">
        <v>898</v>
      </c>
      <c r="C52" s="3" t="s">
        <v>899</v>
      </c>
      <c r="D52" s="7" t="s">
        <v>400</v>
      </c>
      <c r="E52" s="7"/>
      <c r="G52" s="2" t="str">
        <f t="shared" si="3"/>
        <v>[Hearing_Result_Description] [Varchar] NULL,</v>
      </c>
    </row>
    <row r="53" spans="1:7">
      <c r="A53" t="s">
        <v>174</v>
      </c>
      <c r="B53" t="s">
        <v>862</v>
      </c>
      <c r="C53" s="3" t="s">
        <v>900</v>
      </c>
      <c r="D53" s="2" t="s">
        <v>581</v>
      </c>
      <c r="G53" s="2" t="str">
        <f t="shared" si="3"/>
        <v>[JBSIS_Row_Number_1] [Integer] NULL,</v>
      </c>
    </row>
    <row r="54" spans="1:7" ht="30">
      <c r="A54" t="s">
        <v>174</v>
      </c>
      <c r="B54" t="s">
        <v>864</v>
      </c>
      <c r="C54" s="3" t="s">
        <v>901</v>
      </c>
      <c r="D54" s="2" t="s">
        <v>581</v>
      </c>
      <c r="G54" s="2" t="str">
        <f t="shared" si="3"/>
        <v>[JBSIS_Row_Number_2] [Integer] NULL,</v>
      </c>
    </row>
    <row r="55" spans="1:7" ht="30">
      <c r="A55" t="s">
        <v>174</v>
      </c>
      <c r="B55" t="s">
        <v>866</v>
      </c>
      <c r="C55" s="3" t="s">
        <v>902</v>
      </c>
      <c r="D55" s="2" t="s">
        <v>581</v>
      </c>
      <c r="G55" s="2" t="str">
        <f t="shared" si="3"/>
        <v>[JBSIS_Row_Number_3] [Integer] NULL,</v>
      </c>
    </row>
    <row r="56" spans="1:7" ht="30">
      <c r="A56" t="s">
        <v>174</v>
      </c>
      <c r="B56" t="s">
        <v>868</v>
      </c>
      <c r="C56" s="3" t="s">
        <v>903</v>
      </c>
      <c r="D56" s="2" t="s">
        <v>581</v>
      </c>
      <c r="G56" s="2" t="str">
        <f t="shared" si="3"/>
        <v>[JBSIS_Row_Number_4] [Integer] NULL,</v>
      </c>
    </row>
    <row r="57" spans="1:7" ht="30">
      <c r="A57" t="s">
        <v>174</v>
      </c>
      <c r="B57" t="s">
        <v>870</v>
      </c>
      <c r="C57" s="3" t="s">
        <v>904</v>
      </c>
      <c r="D57" s="2" t="s">
        <v>581</v>
      </c>
      <c r="G57" s="2" t="str">
        <f t="shared" si="3"/>
        <v>[JBSIS_Row_Number_5] [Integer] NULL,</v>
      </c>
    </row>
    <row r="58" spans="1:7">
      <c r="A58" t="s">
        <v>174</v>
      </c>
      <c r="B58" s="2" t="s">
        <v>854</v>
      </c>
      <c r="C58" s="3" t="s">
        <v>905</v>
      </c>
      <c r="D58" s="2" t="s">
        <v>400</v>
      </c>
      <c r="E58" s="7" t="s">
        <v>479</v>
      </c>
      <c r="G58" s="2" t="str">
        <f t="shared" si="3"/>
        <v>[JBSIS_Report_Code] [Varchar] NULL,</v>
      </c>
    </row>
    <row r="60" spans="1:7">
      <c r="A60" s="43" t="s">
        <v>393</v>
      </c>
      <c r="B60" s="43" t="s">
        <v>394</v>
      </c>
      <c r="C60" s="44" t="s">
        <v>395</v>
      </c>
      <c r="D60" s="43" t="s">
        <v>396</v>
      </c>
      <c r="E60" s="43" t="s">
        <v>479</v>
      </c>
      <c r="G60" s="2" t="str">
        <f t="shared" ref="G60:G69" si="4">_xlfn.CONCAT("[",B60,"] [",D60,"] NULL,")</f>
        <v>[Column Name] [Datatype] NULL,</v>
      </c>
    </row>
    <row r="61" spans="1:7">
      <c r="A61" t="s">
        <v>177</v>
      </c>
      <c r="B61" s="7" t="s">
        <v>596</v>
      </c>
      <c r="C61" s="3" t="s">
        <v>906</v>
      </c>
      <c r="D61" s="7" t="s">
        <v>400</v>
      </c>
      <c r="E61" s="7" t="s">
        <v>479</v>
      </c>
      <c r="G61" s="2" t="str">
        <f t="shared" si="4"/>
        <v>[Disposition_Type_Code] [Varchar] NULL,</v>
      </c>
    </row>
    <row r="62" spans="1:7">
      <c r="A62" t="s">
        <v>177</v>
      </c>
      <c r="B62" s="7" t="s">
        <v>598</v>
      </c>
      <c r="C62" s="3" t="s">
        <v>907</v>
      </c>
      <c r="D62" s="7" t="s">
        <v>400</v>
      </c>
      <c r="E62" s="7"/>
      <c r="G62" s="2" t="str">
        <f t="shared" si="4"/>
        <v>[Disposition_Type_ID] [Varchar] NULL,</v>
      </c>
    </row>
    <row r="63" spans="1:7">
      <c r="A63" t="s">
        <v>177</v>
      </c>
      <c r="B63" s="7" t="s">
        <v>908</v>
      </c>
      <c r="C63" s="3" t="s">
        <v>909</v>
      </c>
      <c r="D63" s="7" t="s">
        <v>400</v>
      </c>
      <c r="E63" s="7"/>
      <c r="G63" s="2" t="str">
        <f t="shared" si="4"/>
        <v>[Disposition_Type_Description] [Varchar] NULL,</v>
      </c>
    </row>
    <row r="64" spans="1:7">
      <c r="A64" t="s">
        <v>177</v>
      </c>
      <c r="B64" t="s">
        <v>862</v>
      </c>
      <c r="C64" s="3" t="s">
        <v>910</v>
      </c>
      <c r="D64" s="2" t="s">
        <v>581</v>
      </c>
      <c r="G64" s="2" t="str">
        <f t="shared" si="4"/>
        <v>[JBSIS_Row_Number_1] [Integer] NULL,</v>
      </c>
    </row>
    <row r="65" spans="1:7">
      <c r="A65" t="s">
        <v>177</v>
      </c>
      <c r="B65" t="s">
        <v>864</v>
      </c>
      <c r="C65" s="3" t="s">
        <v>911</v>
      </c>
      <c r="D65" s="2" t="s">
        <v>581</v>
      </c>
      <c r="G65" s="2" t="str">
        <f t="shared" si="4"/>
        <v>[JBSIS_Row_Number_2] [Integer] NULL,</v>
      </c>
    </row>
    <row r="66" spans="1:7">
      <c r="A66" t="s">
        <v>177</v>
      </c>
      <c r="B66" t="s">
        <v>866</v>
      </c>
      <c r="C66" s="3" t="s">
        <v>912</v>
      </c>
      <c r="D66" s="2" t="s">
        <v>581</v>
      </c>
      <c r="G66" s="2" t="str">
        <f t="shared" si="4"/>
        <v>[JBSIS_Row_Number_3] [Integer] NULL,</v>
      </c>
    </row>
    <row r="67" spans="1:7">
      <c r="A67" t="s">
        <v>177</v>
      </c>
      <c r="B67" t="s">
        <v>868</v>
      </c>
      <c r="C67" s="3" t="s">
        <v>913</v>
      </c>
      <c r="D67" s="2" t="s">
        <v>581</v>
      </c>
      <c r="G67" s="2" t="str">
        <f t="shared" si="4"/>
        <v>[JBSIS_Row_Number_4] [Integer] NULL,</v>
      </c>
    </row>
    <row r="68" spans="1:7">
      <c r="A68" t="s">
        <v>177</v>
      </c>
      <c r="B68" t="s">
        <v>870</v>
      </c>
      <c r="C68" s="3" t="s">
        <v>914</v>
      </c>
      <c r="D68" s="2" t="s">
        <v>581</v>
      </c>
      <c r="G68" s="2" t="str">
        <f t="shared" si="4"/>
        <v>[JBSIS_Row_Number_5] [Integer] NULL,</v>
      </c>
    </row>
    <row r="69" spans="1:7">
      <c r="A69" t="s">
        <v>177</v>
      </c>
      <c r="B69" s="2" t="s">
        <v>854</v>
      </c>
      <c r="C69" s="3" t="s">
        <v>915</v>
      </c>
      <c r="D69" s="2" t="s">
        <v>400</v>
      </c>
      <c r="E69" s="7" t="s">
        <v>479</v>
      </c>
      <c r="G69" s="2" t="str">
        <f t="shared" si="4"/>
        <v>[JBSIS_Report_Code] [Varchar] NULL,</v>
      </c>
    </row>
    <row r="71" spans="1:7">
      <c r="A71" s="43" t="s">
        <v>393</v>
      </c>
      <c r="B71" s="43" t="s">
        <v>394</v>
      </c>
      <c r="C71" s="44" t="s">
        <v>395</v>
      </c>
      <c r="D71" s="43" t="s">
        <v>396</v>
      </c>
      <c r="E71" s="43" t="s">
        <v>479</v>
      </c>
      <c r="G71" s="2" t="str">
        <f t="shared" ref="G71:G80" si="5">_xlfn.CONCAT("[",B71,"] [",D71,"] NULL,")</f>
        <v>[Column Name] [Datatype] NULL,</v>
      </c>
    </row>
    <row r="72" spans="1:7">
      <c r="A72" t="s">
        <v>180</v>
      </c>
      <c r="B72" s="7" t="s">
        <v>754</v>
      </c>
      <c r="C72" s="3" t="s">
        <v>916</v>
      </c>
      <c r="D72" s="7" t="s">
        <v>400</v>
      </c>
      <c r="E72" s="7" t="s">
        <v>479</v>
      </c>
      <c r="G72" s="2" t="str">
        <f t="shared" si="5"/>
        <v>[Filing_Type_Code] [Varchar] NULL,</v>
      </c>
    </row>
    <row r="73" spans="1:7">
      <c r="A73" t="s">
        <v>180</v>
      </c>
      <c r="B73" s="7" t="s">
        <v>752</v>
      </c>
      <c r="C73" s="3" t="s">
        <v>917</v>
      </c>
      <c r="D73" s="7" t="s">
        <v>400</v>
      </c>
      <c r="E73" s="7"/>
      <c r="G73" s="2" t="str">
        <f t="shared" si="5"/>
        <v>[Filing_Type_ID] [Varchar] NULL,</v>
      </c>
    </row>
    <row r="74" spans="1:7">
      <c r="A74" t="s">
        <v>180</v>
      </c>
      <c r="B74" s="7" t="s">
        <v>918</v>
      </c>
      <c r="C74" s="3" t="s">
        <v>919</v>
      </c>
      <c r="D74" s="7" t="s">
        <v>400</v>
      </c>
      <c r="E74" s="7"/>
      <c r="G74" s="2" t="str">
        <f t="shared" si="5"/>
        <v>[Filing_Type_Description] [Varchar] NULL,</v>
      </c>
    </row>
    <row r="75" spans="1:7">
      <c r="A75" t="s">
        <v>180</v>
      </c>
      <c r="B75" t="s">
        <v>862</v>
      </c>
      <c r="C75" s="3" t="s">
        <v>920</v>
      </c>
      <c r="D75" s="2" t="s">
        <v>581</v>
      </c>
      <c r="G75" s="2" t="str">
        <f t="shared" si="5"/>
        <v>[JBSIS_Row_Number_1] [Integer] NULL,</v>
      </c>
    </row>
    <row r="76" spans="1:7">
      <c r="A76" t="s">
        <v>180</v>
      </c>
      <c r="B76" t="s">
        <v>864</v>
      </c>
      <c r="C76" s="3" t="s">
        <v>921</v>
      </c>
      <c r="D76" s="2" t="s">
        <v>581</v>
      </c>
      <c r="G76" s="2" t="str">
        <f t="shared" si="5"/>
        <v>[JBSIS_Row_Number_2] [Integer] NULL,</v>
      </c>
    </row>
    <row r="77" spans="1:7">
      <c r="A77" t="s">
        <v>180</v>
      </c>
      <c r="B77" t="s">
        <v>866</v>
      </c>
      <c r="C77" s="3" t="s">
        <v>922</v>
      </c>
      <c r="D77" s="2" t="s">
        <v>581</v>
      </c>
      <c r="G77" s="2" t="str">
        <f t="shared" si="5"/>
        <v>[JBSIS_Row_Number_3] [Integer] NULL,</v>
      </c>
    </row>
    <row r="78" spans="1:7">
      <c r="A78" t="s">
        <v>180</v>
      </c>
      <c r="B78" t="s">
        <v>868</v>
      </c>
      <c r="C78" s="3" t="s">
        <v>923</v>
      </c>
      <c r="D78" s="2" t="s">
        <v>581</v>
      </c>
      <c r="G78" s="2" t="str">
        <f t="shared" si="5"/>
        <v>[JBSIS_Row_Number_4] [Integer] NULL,</v>
      </c>
    </row>
    <row r="79" spans="1:7">
      <c r="A79" t="s">
        <v>180</v>
      </c>
      <c r="B79" t="s">
        <v>870</v>
      </c>
      <c r="C79" s="3" t="s">
        <v>924</v>
      </c>
      <c r="D79" s="2" t="s">
        <v>581</v>
      </c>
      <c r="G79" s="2" t="str">
        <f t="shared" si="5"/>
        <v>[JBSIS_Row_Number_5] [Integer] NULL,</v>
      </c>
    </row>
    <row r="80" spans="1:7">
      <c r="A80" t="s">
        <v>180</v>
      </c>
      <c r="B80" s="2" t="s">
        <v>854</v>
      </c>
      <c r="C80" s="3" t="s">
        <v>925</v>
      </c>
      <c r="D80" s="2" t="s">
        <v>400</v>
      </c>
      <c r="E80" s="7" t="s">
        <v>479</v>
      </c>
      <c r="G80" s="2" t="str">
        <f t="shared" si="5"/>
        <v>[JBSIS_Report_Code] [Varchar] NULL,</v>
      </c>
    </row>
    <row r="82" spans="1:7">
      <c r="A82" s="43" t="s">
        <v>393</v>
      </c>
      <c r="B82" s="43" t="s">
        <v>394</v>
      </c>
      <c r="C82" s="44" t="s">
        <v>395</v>
      </c>
      <c r="D82" s="43" t="s">
        <v>396</v>
      </c>
      <c r="E82" s="43" t="s">
        <v>479</v>
      </c>
      <c r="G82" s="2" t="str">
        <f t="shared" ref="G82:G92" si="6">_xlfn.CONCAT("[",B82,"] [",D82,"] NULL,")</f>
        <v>[Column Name] [Datatype] NULL,</v>
      </c>
    </row>
    <row r="83" spans="1:7">
      <c r="A83" t="s">
        <v>183</v>
      </c>
      <c r="B83" s="7" t="s">
        <v>926</v>
      </c>
      <c r="C83" s="3" t="s">
        <v>927</v>
      </c>
      <c r="D83" s="7" t="s">
        <v>400</v>
      </c>
      <c r="E83" s="7"/>
      <c r="G83" s="2" t="str">
        <f t="shared" si="6"/>
        <v>[Item_Category] [Varchar] NULL,</v>
      </c>
    </row>
    <row r="84" spans="1:7">
      <c r="A84" t="s">
        <v>183</v>
      </c>
      <c r="B84" s="7" t="s">
        <v>928</v>
      </c>
      <c r="C84" s="3" t="s">
        <v>929</v>
      </c>
      <c r="D84" s="7" t="s">
        <v>400</v>
      </c>
      <c r="E84" s="7" t="s">
        <v>479</v>
      </c>
      <c r="G84" s="2" t="str">
        <f t="shared" si="6"/>
        <v>[Item_Code] [Varchar] NULL,</v>
      </c>
    </row>
    <row r="85" spans="1:7">
      <c r="A85" t="s">
        <v>183</v>
      </c>
      <c r="B85" s="7" t="s">
        <v>930</v>
      </c>
      <c r="C85" s="3" t="s">
        <v>931</v>
      </c>
      <c r="D85" s="7" t="s">
        <v>400</v>
      </c>
      <c r="E85" s="7"/>
      <c r="G85" s="2" t="str">
        <f t="shared" si="6"/>
        <v>[Item_ID] [Varchar] NULL,</v>
      </c>
    </row>
    <row r="86" spans="1:7">
      <c r="A86" t="s">
        <v>183</v>
      </c>
      <c r="B86" s="7" t="s">
        <v>932</v>
      </c>
      <c r="C86" s="3" t="s">
        <v>933</v>
      </c>
      <c r="D86" s="7" t="s">
        <v>400</v>
      </c>
      <c r="E86" s="7"/>
      <c r="G86" s="2" t="str">
        <f t="shared" si="6"/>
        <v>[Item_Description] [Varchar] NULL,</v>
      </c>
    </row>
    <row r="87" spans="1:7">
      <c r="A87" t="s">
        <v>183</v>
      </c>
      <c r="B87" t="s">
        <v>862</v>
      </c>
      <c r="C87" s="3" t="s">
        <v>934</v>
      </c>
      <c r="D87" s="2" t="s">
        <v>581</v>
      </c>
      <c r="G87" s="2" t="str">
        <f t="shared" si="6"/>
        <v>[JBSIS_Row_Number_1] [Integer] NULL,</v>
      </c>
    </row>
    <row r="88" spans="1:7">
      <c r="A88" t="s">
        <v>183</v>
      </c>
      <c r="B88" t="s">
        <v>864</v>
      </c>
      <c r="C88" s="3" t="s">
        <v>935</v>
      </c>
      <c r="D88" s="2" t="s">
        <v>581</v>
      </c>
      <c r="G88" s="2" t="str">
        <f t="shared" si="6"/>
        <v>[JBSIS_Row_Number_2] [Integer] NULL,</v>
      </c>
    </row>
    <row r="89" spans="1:7">
      <c r="A89" t="s">
        <v>183</v>
      </c>
      <c r="B89" t="s">
        <v>866</v>
      </c>
      <c r="C89" s="3" t="s">
        <v>936</v>
      </c>
      <c r="D89" s="2" t="s">
        <v>581</v>
      </c>
      <c r="G89" s="2" t="str">
        <f t="shared" si="6"/>
        <v>[JBSIS_Row_Number_3] [Integer] NULL,</v>
      </c>
    </row>
    <row r="90" spans="1:7">
      <c r="A90" t="s">
        <v>183</v>
      </c>
      <c r="B90" t="s">
        <v>868</v>
      </c>
      <c r="C90" s="3" t="s">
        <v>937</v>
      </c>
      <c r="D90" s="2" t="s">
        <v>581</v>
      </c>
      <c r="G90" s="2" t="str">
        <f t="shared" si="6"/>
        <v>[JBSIS_Row_Number_4] [Integer] NULL,</v>
      </c>
    </row>
    <row r="91" spans="1:7">
      <c r="A91" t="s">
        <v>183</v>
      </c>
      <c r="B91" t="s">
        <v>870</v>
      </c>
      <c r="C91" s="3" t="s">
        <v>938</v>
      </c>
      <c r="D91" s="2" t="s">
        <v>581</v>
      </c>
      <c r="G91" s="2" t="str">
        <f t="shared" si="6"/>
        <v>[JBSIS_Row_Number_5] [Integer] NULL,</v>
      </c>
    </row>
    <row r="92" spans="1:7">
      <c r="A92" t="s">
        <v>183</v>
      </c>
      <c r="B92" s="2" t="s">
        <v>854</v>
      </c>
      <c r="C92" s="3" t="s">
        <v>939</v>
      </c>
      <c r="D92" s="2" t="s">
        <v>400</v>
      </c>
      <c r="E92" s="7" t="s">
        <v>479</v>
      </c>
      <c r="G92" s="2" t="str">
        <f t="shared" si="6"/>
        <v>[JBSIS_Report_Code] [Varchar] NULL,</v>
      </c>
    </row>
    <row r="94" spans="1:7">
      <c r="A94" s="43" t="s">
        <v>393</v>
      </c>
      <c r="B94" s="43" t="s">
        <v>394</v>
      </c>
      <c r="C94" s="44" t="s">
        <v>395</v>
      </c>
      <c r="D94" s="43" t="s">
        <v>396</v>
      </c>
      <c r="E94" s="43" t="s">
        <v>479</v>
      </c>
      <c r="G94" s="2" t="str">
        <f t="shared" ref="G94:G100" si="7">_xlfn.CONCAT("[",B94,"] [",D94,"] NULL,")</f>
        <v>[Column Name] [Datatype] NULL,</v>
      </c>
    </row>
    <row r="95" spans="1:7">
      <c r="A95" t="s">
        <v>186</v>
      </c>
      <c r="B95" s="7" t="s">
        <v>926</v>
      </c>
      <c r="C95" s="3" t="s">
        <v>927</v>
      </c>
      <c r="D95" s="7" t="s">
        <v>400</v>
      </c>
      <c r="E95" s="7"/>
      <c r="G95" s="2" t="str">
        <f t="shared" si="7"/>
        <v>[Item_Category] [Varchar] NULL,</v>
      </c>
    </row>
    <row r="96" spans="1:7">
      <c r="A96" t="s">
        <v>186</v>
      </c>
      <c r="B96" s="7" t="s">
        <v>928</v>
      </c>
      <c r="C96" s="3" t="s">
        <v>929</v>
      </c>
      <c r="D96" s="7" t="s">
        <v>400</v>
      </c>
      <c r="E96" s="7" t="s">
        <v>479</v>
      </c>
      <c r="G96" s="2" t="str">
        <f t="shared" si="7"/>
        <v>[Item_Code] [Varchar] NULL,</v>
      </c>
    </row>
    <row r="97" spans="1:7">
      <c r="A97" t="s">
        <v>186</v>
      </c>
      <c r="B97" s="7" t="s">
        <v>930</v>
      </c>
      <c r="C97" s="3" t="s">
        <v>931</v>
      </c>
      <c r="D97" s="7" t="s">
        <v>400</v>
      </c>
      <c r="E97" s="7"/>
      <c r="G97" s="2" t="str">
        <f t="shared" si="7"/>
        <v>[Item_ID] [Varchar] NULL,</v>
      </c>
    </row>
    <row r="98" spans="1:7">
      <c r="A98" t="s">
        <v>186</v>
      </c>
      <c r="B98" s="7" t="s">
        <v>932</v>
      </c>
      <c r="C98" s="3" t="s">
        <v>933</v>
      </c>
      <c r="D98" s="7" t="s">
        <v>400</v>
      </c>
      <c r="E98" s="7"/>
      <c r="G98" s="2" t="str">
        <f t="shared" si="7"/>
        <v>[Item_Description] [Varchar] NULL,</v>
      </c>
    </row>
    <row r="99" spans="1:7">
      <c r="A99" t="s">
        <v>186</v>
      </c>
      <c r="B99" t="s">
        <v>856</v>
      </c>
      <c r="C99" s="3" t="s">
        <v>940</v>
      </c>
      <c r="D99" s="2" t="s">
        <v>581</v>
      </c>
      <c r="G99" s="2" t="str">
        <f t="shared" si="7"/>
        <v>[JBSIS_Column_Number] [Integer] NULL,</v>
      </c>
    </row>
    <row r="100" spans="1:7">
      <c r="A100" t="s">
        <v>186</v>
      </c>
      <c r="B100" s="2" t="s">
        <v>854</v>
      </c>
      <c r="C100" s="3" t="s">
        <v>939</v>
      </c>
      <c r="D100" s="2" t="s">
        <v>400</v>
      </c>
      <c r="E100" s="7" t="s">
        <v>479</v>
      </c>
      <c r="G100" s="2" t="str">
        <f t="shared" si="7"/>
        <v>[JBSIS_Report_Code] [Varchar] NULL,</v>
      </c>
    </row>
  </sheetData>
  <autoFilter ref="A7:G100" xr:uid="{4AC207BF-88B9-9C4C-BDFC-2FA4DA9CE017}"/>
  <mergeCells count="3">
    <mergeCell ref="B3:C3"/>
    <mergeCell ref="B4:C4"/>
    <mergeCell ref="B5:C5"/>
  </mergeCells>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1794-37C8-C945-B65F-F7ED9B087433}">
  <sheetPr>
    <tabColor theme="9" tint="0.79998168889431442"/>
  </sheetPr>
  <dimension ref="A1:G107"/>
  <sheetViews>
    <sheetView zoomScale="130" zoomScaleNormal="130" workbookViewId="0">
      <pane ySplit="7" topLeftCell="A8" activePane="bottomLeft" state="frozen"/>
      <selection pane="bottomLeft" activeCell="B82" sqref="B82"/>
    </sheetView>
  </sheetViews>
  <sheetFormatPr defaultColWidth="9.28515625" defaultRowHeight="15"/>
  <cols>
    <col min="1" max="1" width="53" style="2" customWidth="1"/>
    <col min="2" max="2" width="45.42578125" style="2" customWidth="1"/>
    <col min="3" max="3" width="67.425781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941</v>
      </c>
    </row>
    <row r="2" spans="1:7">
      <c r="A2" s="2" t="s">
        <v>385</v>
      </c>
      <c r="B2" s="2" t="s">
        <v>942</v>
      </c>
    </row>
    <row r="3" spans="1:7" ht="119.25" customHeight="1">
      <c r="A3" s="2" t="s">
        <v>387</v>
      </c>
      <c r="B3" s="106" t="s">
        <v>850</v>
      </c>
      <c r="C3" s="106"/>
    </row>
    <row r="4" spans="1:7" ht="42" customHeight="1">
      <c r="A4" s="2" t="s">
        <v>389</v>
      </c>
      <c r="B4" s="106" t="s">
        <v>851</v>
      </c>
      <c r="C4" s="106"/>
    </row>
    <row r="5" spans="1:7" ht="52.15" customHeight="1">
      <c r="A5" s="2" t="s">
        <v>391</v>
      </c>
      <c r="B5" s="106" t="s">
        <v>852</v>
      </c>
      <c r="C5" s="106"/>
    </row>
    <row r="7" spans="1:7">
      <c r="A7" s="43" t="s">
        <v>393</v>
      </c>
      <c r="B7" s="43" t="s">
        <v>394</v>
      </c>
      <c r="C7" s="44" t="s">
        <v>395</v>
      </c>
      <c r="D7" s="43" t="s">
        <v>396</v>
      </c>
      <c r="E7" s="43" t="s">
        <v>479</v>
      </c>
      <c r="G7" s="2" t="str">
        <f>_xlfn.CONCAT("[",B7,"] [",D7,"] NULL,")</f>
        <v>[Column Name] [Datatype] NULL,</v>
      </c>
    </row>
    <row r="8" spans="1:7" ht="17.25" customHeight="1">
      <c r="A8" t="s">
        <v>187</v>
      </c>
      <c r="B8" s="7" t="s">
        <v>541</v>
      </c>
      <c r="C8" s="3" t="s">
        <v>853</v>
      </c>
      <c r="D8" t="s">
        <v>400</v>
      </c>
      <c r="E8" s="7" t="s">
        <v>479</v>
      </c>
      <c r="G8" s="2" t="str">
        <f>_xlfn.CONCAT("[",B8,"] [",D8,"] NULL,")</f>
        <v>[Case_Type_ID] [Varchar] NULL,</v>
      </c>
    </row>
    <row r="9" spans="1:7" ht="17.25" customHeight="1">
      <c r="A9" t="s">
        <v>187</v>
      </c>
      <c r="B9" s="2" t="s">
        <v>854</v>
      </c>
      <c r="C9" s="3" t="s">
        <v>855</v>
      </c>
      <c r="D9" s="2" t="s">
        <v>400</v>
      </c>
      <c r="E9" s="7" t="s">
        <v>479</v>
      </c>
      <c r="G9" s="2" t="str">
        <f>_xlfn.CONCAT("[",B9,"] [",D9,"] NULL,")</f>
        <v>[JBSIS_Report_Code] [Varchar] NULL,</v>
      </c>
    </row>
    <row r="10" spans="1:7" ht="17.25" customHeight="1">
      <c r="A10" t="s">
        <v>187</v>
      </c>
      <c r="B10" t="s">
        <v>856</v>
      </c>
      <c r="C10" s="3" t="s">
        <v>857</v>
      </c>
      <c r="D10" s="2" t="s">
        <v>581</v>
      </c>
      <c r="E10" s="7"/>
      <c r="G10" s="2" t="str">
        <f>_xlfn.CONCAT("[",B10,"] [",D10,"] NULL,")</f>
        <v>[JBSIS_Column_Number] [Integer] NULL,</v>
      </c>
    </row>
    <row r="11" spans="1:7" ht="17.25" customHeight="1"/>
    <row r="12" spans="1:7">
      <c r="A12" s="43" t="s">
        <v>393</v>
      </c>
      <c r="B12" s="43" t="s">
        <v>394</v>
      </c>
      <c r="C12" s="44" t="s">
        <v>395</v>
      </c>
      <c r="D12" s="43" t="s">
        <v>396</v>
      </c>
      <c r="E12" s="43" t="s">
        <v>479</v>
      </c>
      <c r="G12" s="2" t="str">
        <f t="shared" ref="G12:G22" si="0">_xlfn.CONCAT("[",B12,"] [",D12,"] NULL,")</f>
        <v>[Column Name] [Datatype] NULL,</v>
      </c>
    </row>
    <row r="13" spans="1:7">
      <c r="A13" t="s">
        <v>191</v>
      </c>
      <c r="B13" s="7" t="s">
        <v>730</v>
      </c>
      <c r="C13" s="3" t="s">
        <v>858</v>
      </c>
      <c r="D13" s="7" t="s">
        <v>400</v>
      </c>
      <c r="E13" s="7" t="s">
        <v>479</v>
      </c>
      <c r="G13" s="2" t="str">
        <f t="shared" si="0"/>
        <v>[Event_Type_Code] [Varchar] NULL,</v>
      </c>
    </row>
    <row r="14" spans="1:7">
      <c r="A14" t="s">
        <v>191</v>
      </c>
      <c r="B14" s="7" t="s">
        <v>732</v>
      </c>
      <c r="C14" s="3" t="s">
        <v>859</v>
      </c>
      <c r="D14" s="7" t="s">
        <v>400</v>
      </c>
      <c r="E14" s="7"/>
      <c r="G14" s="2" t="str">
        <f t="shared" si="0"/>
        <v>[Event_Type_ID] [Varchar] NULL,</v>
      </c>
    </row>
    <row r="15" spans="1:7">
      <c r="A15" t="s">
        <v>191</v>
      </c>
      <c r="B15" s="7" t="s">
        <v>860</v>
      </c>
      <c r="C15" s="3" t="s">
        <v>861</v>
      </c>
      <c r="D15" s="7" t="s">
        <v>400</v>
      </c>
      <c r="E15" s="7"/>
      <c r="G15" s="2" t="str">
        <f t="shared" si="0"/>
        <v>[Event_Type_Description] [Varchar] NULL,</v>
      </c>
    </row>
    <row r="16" spans="1:7">
      <c r="A16" t="s">
        <v>191</v>
      </c>
      <c r="B16" t="s">
        <v>862</v>
      </c>
      <c r="C16" s="3" t="s">
        <v>863</v>
      </c>
      <c r="D16" s="2" t="s">
        <v>581</v>
      </c>
      <c r="G16" s="2" t="str">
        <f t="shared" si="0"/>
        <v>[JBSIS_Row_Number_1] [Integer] NULL,</v>
      </c>
    </row>
    <row r="17" spans="1:7">
      <c r="A17" t="s">
        <v>191</v>
      </c>
      <c r="B17" t="s">
        <v>864</v>
      </c>
      <c r="C17" s="3" t="s">
        <v>865</v>
      </c>
      <c r="D17" s="2" t="s">
        <v>581</v>
      </c>
      <c r="G17" s="2" t="str">
        <f t="shared" si="0"/>
        <v>[JBSIS_Row_Number_2] [Integer] NULL,</v>
      </c>
    </row>
    <row r="18" spans="1:7">
      <c r="A18" t="s">
        <v>191</v>
      </c>
      <c r="B18" t="s">
        <v>866</v>
      </c>
      <c r="C18" s="3" t="s">
        <v>867</v>
      </c>
      <c r="D18" s="2" t="s">
        <v>581</v>
      </c>
      <c r="G18" s="2" t="str">
        <f t="shared" si="0"/>
        <v>[JBSIS_Row_Number_3] [Integer] NULL,</v>
      </c>
    </row>
    <row r="19" spans="1:7">
      <c r="A19" t="s">
        <v>191</v>
      </c>
      <c r="B19" t="s">
        <v>868</v>
      </c>
      <c r="C19" s="3" t="s">
        <v>869</v>
      </c>
      <c r="D19" s="2" t="s">
        <v>581</v>
      </c>
      <c r="G19" s="2" t="str">
        <f t="shared" si="0"/>
        <v>[JBSIS_Row_Number_4] [Integer] NULL,</v>
      </c>
    </row>
    <row r="20" spans="1:7">
      <c r="A20" t="s">
        <v>191</v>
      </c>
      <c r="B20" t="s">
        <v>870</v>
      </c>
      <c r="C20" s="3" t="s">
        <v>871</v>
      </c>
      <c r="D20" s="2" t="s">
        <v>581</v>
      </c>
      <c r="G20" s="2" t="str">
        <f t="shared" si="0"/>
        <v>[JBSIS_Row_Number_5] [Integer] NULL,</v>
      </c>
    </row>
    <row r="21" spans="1:7">
      <c r="A21" t="s">
        <v>191</v>
      </c>
      <c r="B21" t="s">
        <v>856</v>
      </c>
      <c r="C21" s="3" t="s">
        <v>857</v>
      </c>
      <c r="D21" s="2" t="s">
        <v>581</v>
      </c>
      <c r="G21" s="2" t="str">
        <f>_xlfn.CONCAT("[",B21,"] [",D21,"] NULL,")</f>
        <v>[JBSIS_Column_Number] [Integer] NULL,</v>
      </c>
    </row>
    <row r="22" spans="1:7">
      <c r="A22" t="s">
        <v>191</v>
      </c>
      <c r="B22" s="2" t="s">
        <v>854</v>
      </c>
      <c r="C22" s="3" t="s">
        <v>872</v>
      </c>
      <c r="D22" s="2" t="s">
        <v>400</v>
      </c>
      <c r="E22" s="7" t="s">
        <v>479</v>
      </c>
      <c r="G22" s="2" t="str">
        <f t="shared" si="0"/>
        <v>[JBSIS_Report_Code] [Varchar] NULL,</v>
      </c>
    </row>
    <row r="24" spans="1:7">
      <c r="A24" s="43" t="s">
        <v>393</v>
      </c>
      <c r="B24" s="43" t="s">
        <v>394</v>
      </c>
      <c r="C24" s="44" t="s">
        <v>395</v>
      </c>
      <c r="D24" s="43" t="s">
        <v>396</v>
      </c>
      <c r="E24" s="43" t="s">
        <v>479</v>
      </c>
      <c r="G24" s="2" t="str">
        <f t="shared" ref="G24:G33" si="1">_xlfn.CONCAT("[",B24,"] [",D24,"] NULL,")</f>
        <v>[Column Name] [Datatype] NULL,</v>
      </c>
    </row>
    <row r="25" spans="1:7" ht="30">
      <c r="A25" t="s">
        <v>193</v>
      </c>
      <c r="B25" s="7" t="s">
        <v>738</v>
      </c>
      <c r="C25" s="3" t="s">
        <v>873</v>
      </c>
      <c r="D25" s="7" t="s">
        <v>400</v>
      </c>
      <c r="E25" s="7" t="s">
        <v>479</v>
      </c>
      <c r="G25" s="2" t="str">
        <f t="shared" si="1"/>
        <v>[Event_Status_Code] [Varchar] NULL,</v>
      </c>
    </row>
    <row r="26" spans="1:7" ht="30">
      <c r="A26" t="s">
        <v>193</v>
      </c>
      <c r="B26" s="7" t="s">
        <v>874</v>
      </c>
      <c r="C26" s="3" t="s">
        <v>875</v>
      </c>
      <c r="D26" s="7" t="s">
        <v>400</v>
      </c>
      <c r="E26" s="7"/>
      <c r="G26" s="2" t="str">
        <f t="shared" si="1"/>
        <v>[Event_Status_Code_ID] [Varchar] NULL,</v>
      </c>
    </row>
    <row r="27" spans="1:7" ht="30">
      <c r="A27" t="s">
        <v>193</v>
      </c>
      <c r="B27" s="7" t="s">
        <v>876</v>
      </c>
      <c r="C27" s="3" t="s">
        <v>875</v>
      </c>
      <c r="D27" s="7" t="s">
        <v>400</v>
      </c>
      <c r="E27" s="7"/>
      <c r="G27" s="2" t="str">
        <f t="shared" si="1"/>
        <v>[Event_Status_Description] [Varchar] NULL,</v>
      </c>
    </row>
    <row r="28" spans="1:7" ht="17.25" customHeight="1">
      <c r="A28" t="s">
        <v>193</v>
      </c>
      <c r="B28" t="s">
        <v>862</v>
      </c>
      <c r="C28" s="3" t="s">
        <v>877</v>
      </c>
      <c r="D28" s="2" t="s">
        <v>581</v>
      </c>
      <c r="G28" s="2" t="str">
        <f t="shared" si="1"/>
        <v>[JBSIS_Row_Number_1] [Integer] NULL,</v>
      </c>
    </row>
    <row r="29" spans="1:7" ht="17.25" customHeight="1">
      <c r="A29" t="s">
        <v>193</v>
      </c>
      <c r="B29" t="s">
        <v>864</v>
      </c>
      <c r="C29" s="3" t="s">
        <v>878</v>
      </c>
      <c r="D29" s="2" t="s">
        <v>581</v>
      </c>
      <c r="G29" s="2" t="str">
        <f t="shared" si="1"/>
        <v>[JBSIS_Row_Number_2] [Integer] NULL,</v>
      </c>
    </row>
    <row r="30" spans="1:7" ht="17.25" customHeight="1">
      <c r="A30" t="s">
        <v>193</v>
      </c>
      <c r="B30" t="s">
        <v>866</v>
      </c>
      <c r="C30" s="3" t="s">
        <v>879</v>
      </c>
      <c r="D30" s="2" t="s">
        <v>581</v>
      </c>
      <c r="G30" s="2" t="str">
        <f t="shared" si="1"/>
        <v>[JBSIS_Row_Number_3] [Integer] NULL,</v>
      </c>
    </row>
    <row r="31" spans="1:7" ht="17.25" customHeight="1">
      <c r="A31" t="s">
        <v>193</v>
      </c>
      <c r="B31" t="s">
        <v>868</v>
      </c>
      <c r="C31" s="3" t="s">
        <v>880</v>
      </c>
      <c r="D31" s="2" t="s">
        <v>581</v>
      </c>
      <c r="G31" s="2" t="str">
        <f t="shared" si="1"/>
        <v>[JBSIS_Row_Number_4] [Integer] NULL,</v>
      </c>
    </row>
    <row r="32" spans="1:7" ht="17.25" customHeight="1">
      <c r="A32" t="s">
        <v>193</v>
      </c>
      <c r="B32" t="s">
        <v>870</v>
      </c>
      <c r="C32" s="3" t="s">
        <v>881</v>
      </c>
      <c r="D32" s="2" t="s">
        <v>581</v>
      </c>
      <c r="G32" s="2" t="str">
        <f t="shared" si="1"/>
        <v>[JBSIS_Row_Number_5] [Integer] NULL,</v>
      </c>
    </row>
    <row r="33" spans="1:7" ht="29.25" customHeight="1">
      <c r="A33" t="s">
        <v>193</v>
      </c>
      <c r="B33" s="2" t="s">
        <v>854</v>
      </c>
      <c r="C33" s="3" t="s">
        <v>882</v>
      </c>
      <c r="D33" s="2" t="s">
        <v>400</v>
      </c>
      <c r="E33" s="7" t="s">
        <v>479</v>
      </c>
      <c r="G33" s="2" t="str">
        <f t="shared" si="1"/>
        <v>[JBSIS_Report_Code] [Varchar] NULL,</v>
      </c>
    </row>
    <row r="35" spans="1:7">
      <c r="A35" s="43" t="s">
        <v>393</v>
      </c>
      <c r="B35" s="43" t="s">
        <v>394</v>
      </c>
      <c r="C35" s="44" t="s">
        <v>395</v>
      </c>
      <c r="D35" s="43" t="s">
        <v>396</v>
      </c>
      <c r="E35" s="43" t="s">
        <v>479</v>
      </c>
      <c r="G35" s="2" t="str">
        <f t="shared" ref="G35:G47" si="2">_xlfn.CONCAT("[",B35,"] [",D35,"] NULL,")</f>
        <v>[Column Name] [Datatype] NULL,</v>
      </c>
    </row>
    <row r="36" spans="1:7">
      <c r="A36" t="s">
        <v>195</v>
      </c>
      <c r="B36" s="7" t="s">
        <v>657</v>
      </c>
      <c r="C36" s="3" t="s">
        <v>883</v>
      </c>
      <c r="D36" s="7" t="s">
        <v>400</v>
      </c>
      <c r="E36" s="7" t="s">
        <v>479</v>
      </c>
      <c r="G36" s="2" t="str">
        <f t="shared" si="2"/>
        <v>[Hearing_Type_Code] [Varchar] NULL,</v>
      </c>
    </row>
    <row r="37" spans="1:7">
      <c r="A37" t="s">
        <v>195</v>
      </c>
      <c r="B37" s="7" t="s">
        <v>659</v>
      </c>
      <c r="C37" s="3" t="s">
        <v>884</v>
      </c>
      <c r="D37" s="7" t="s">
        <v>400</v>
      </c>
      <c r="E37" s="7"/>
      <c r="G37" s="2" t="str">
        <f t="shared" si="2"/>
        <v>[Hearing_Type_ID] [Varchar] NULL,</v>
      </c>
    </row>
    <row r="38" spans="1:7">
      <c r="A38" t="s">
        <v>195</v>
      </c>
      <c r="B38" s="7" t="s">
        <v>885</v>
      </c>
      <c r="C38" s="3" t="s">
        <v>886</v>
      </c>
      <c r="D38" s="7" t="s">
        <v>400</v>
      </c>
      <c r="E38" s="7"/>
      <c r="G38" s="2" t="str">
        <f t="shared" si="2"/>
        <v>[Hearing_Type_Description] [Varchar] NULL,</v>
      </c>
    </row>
    <row r="39" spans="1:7">
      <c r="A39" t="s">
        <v>195</v>
      </c>
      <c r="B39" s="7" t="s">
        <v>663</v>
      </c>
      <c r="C39" s="3" t="s">
        <v>887</v>
      </c>
      <c r="D39" s="7" t="s">
        <v>400</v>
      </c>
      <c r="E39" s="7"/>
      <c r="G39" s="2" t="str">
        <f>_xlfn.CONCAT("[",B39,"] [",D39,"] NULL,")</f>
        <v>[Hearing_Subtype_Code] [Varchar] NULL,</v>
      </c>
    </row>
    <row r="40" spans="1:7">
      <c r="A40" t="s">
        <v>195</v>
      </c>
      <c r="B40" s="7" t="s">
        <v>665</v>
      </c>
      <c r="C40" s="3" t="s">
        <v>888</v>
      </c>
      <c r="D40" s="7" t="s">
        <v>400</v>
      </c>
      <c r="E40" s="7"/>
      <c r="G40" s="2" t="str">
        <f>_xlfn.CONCAT("[",B40,"] [",D40,"] NULL,")</f>
        <v>[Hearing_Subtype_ID] [Varchar] NULL,</v>
      </c>
    </row>
    <row r="41" spans="1:7">
      <c r="A41" t="s">
        <v>195</v>
      </c>
      <c r="B41" s="7" t="s">
        <v>889</v>
      </c>
      <c r="C41" s="3" t="s">
        <v>890</v>
      </c>
      <c r="D41" s="7" t="s">
        <v>400</v>
      </c>
      <c r="E41" s="7"/>
      <c r="G41" s="2" t="str">
        <f>_xlfn.CONCAT("[",B41,"] [",D41,"] NULL,")</f>
        <v>[Hearing_Subtype_Description] [Varchar] NULL,</v>
      </c>
    </row>
    <row r="42" spans="1:7">
      <c r="A42" t="s">
        <v>195</v>
      </c>
      <c r="B42" t="s">
        <v>862</v>
      </c>
      <c r="C42" s="3" t="s">
        <v>863</v>
      </c>
      <c r="D42" s="2" t="s">
        <v>581</v>
      </c>
      <c r="G42" s="2" t="str">
        <f t="shared" si="2"/>
        <v>[JBSIS_Row_Number_1] [Integer] NULL,</v>
      </c>
    </row>
    <row r="43" spans="1:7">
      <c r="A43" t="s">
        <v>195</v>
      </c>
      <c r="B43" t="s">
        <v>864</v>
      </c>
      <c r="C43" s="3" t="s">
        <v>891</v>
      </c>
      <c r="D43" s="2" t="s">
        <v>581</v>
      </c>
      <c r="G43" s="2" t="str">
        <f t="shared" si="2"/>
        <v>[JBSIS_Row_Number_2] [Integer] NULL,</v>
      </c>
    </row>
    <row r="44" spans="1:7">
      <c r="A44" t="s">
        <v>195</v>
      </c>
      <c r="B44" t="s">
        <v>866</v>
      </c>
      <c r="C44" s="3" t="s">
        <v>892</v>
      </c>
      <c r="D44" s="2" t="s">
        <v>581</v>
      </c>
      <c r="G44" s="2" t="str">
        <f t="shared" si="2"/>
        <v>[JBSIS_Row_Number_3] [Integer] NULL,</v>
      </c>
    </row>
    <row r="45" spans="1:7">
      <c r="A45" t="s">
        <v>195</v>
      </c>
      <c r="B45" t="s">
        <v>868</v>
      </c>
      <c r="C45" s="3" t="s">
        <v>893</v>
      </c>
      <c r="D45" s="2" t="s">
        <v>581</v>
      </c>
      <c r="G45" s="2" t="str">
        <f t="shared" si="2"/>
        <v>[JBSIS_Row_Number_4] [Integer] NULL,</v>
      </c>
    </row>
    <row r="46" spans="1:7">
      <c r="A46" t="s">
        <v>195</v>
      </c>
      <c r="B46" t="s">
        <v>870</v>
      </c>
      <c r="C46" s="3" t="s">
        <v>894</v>
      </c>
      <c r="D46" s="2" t="s">
        <v>581</v>
      </c>
      <c r="G46" s="2" t="str">
        <f t="shared" si="2"/>
        <v>[JBSIS_Row_Number_5] [Integer] NULL,</v>
      </c>
    </row>
    <row r="47" spans="1:7">
      <c r="A47" t="s">
        <v>195</v>
      </c>
      <c r="B47" s="2" t="s">
        <v>854</v>
      </c>
      <c r="C47" s="3" t="s">
        <v>895</v>
      </c>
      <c r="D47" s="2" t="s">
        <v>400</v>
      </c>
      <c r="E47" s="7" t="s">
        <v>479</v>
      </c>
      <c r="G47" s="2" t="str">
        <f t="shared" si="2"/>
        <v>[JBSIS_Report_Code] [Varchar] NULL,</v>
      </c>
    </row>
    <row r="49" spans="1:7">
      <c r="A49" s="43" t="s">
        <v>393</v>
      </c>
      <c r="B49" s="43" t="s">
        <v>394</v>
      </c>
      <c r="C49" s="44" t="s">
        <v>395</v>
      </c>
      <c r="D49" s="43" t="s">
        <v>396</v>
      </c>
      <c r="E49" s="43" t="s">
        <v>479</v>
      </c>
      <c r="G49" s="2" t="str">
        <f t="shared" ref="G49:G58" si="3">_xlfn.CONCAT("[",B49,"] [",D49,"] NULL,")</f>
        <v>[Column Name] [Datatype] NULL,</v>
      </c>
    </row>
    <row r="50" spans="1:7">
      <c r="A50" t="s">
        <v>197</v>
      </c>
      <c r="B50" s="7" t="s">
        <v>678</v>
      </c>
      <c r="C50" s="3" t="s">
        <v>896</v>
      </c>
      <c r="D50" s="7" t="s">
        <v>400</v>
      </c>
      <c r="E50" s="7" t="s">
        <v>479</v>
      </c>
      <c r="G50" s="2" t="str">
        <f t="shared" si="3"/>
        <v>[Hearing_Result_Code] [Varchar] NULL,</v>
      </c>
    </row>
    <row r="51" spans="1:7">
      <c r="A51" t="s">
        <v>197</v>
      </c>
      <c r="B51" s="7" t="s">
        <v>680</v>
      </c>
      <c r="C51" s="3" t="s">
        <v>897</v>
      </c>
      <c r="D51" s="7" t="s">
        <v>400</v>
      </c>
      <c r="E51" s="7"/>
      <c r="G51" s="2" t="str">
        <f t="shared" si="3"/>
        <v>[Hearing_Result_ID] [Varchar] NULL,</v>
      </c>
    </row>
    <row r="52" spans="1:7">
      <c r="A52" t="s">
        <v>197</v>
      </c>
      <c r="B52" s="7" t="s">
        <v>898</v>
      </c>
      <c r="C52" s="3" t="s">
        <v>899</v>
      </c>
      <c r="D52" s="7" t="s">
        <v>400</v>
      </c>
      <c r="E52" s="7"/>
      <c r="G52" s="2" t="str">
        <f t="shared" si="3"/>
        <v>[Hearing_Result_Description] [Varchar] NULL,</v>
      </c>
    </row>
    <row r="53" spans="1:7">
      <c r="A53" t="s">
        <v>197</v>
      </c>
      <c r="B53" t="s">
        <v>862</v>
      </c>
      <c r="C53" s="3" t="s">
        <v>900</v>
      </c>
      <c r="D53" s="2" t="s">
        <v>581</v>
      </c>
      <c r="G53" s="2" t="str">
        <f t="shared" si="3"/>
        <v>[JBSIS_Row_Number_1] [Integer] NULL,</v>
      </c>
    </row>
    <row r="54" spans="1:7" ht="30">
      <c r="A54" t="s">
        <v>197</v>
      </c>
      <c r="B54" t="s">
        <v>864</v>
      </c>
      <c r="C54" s="3" t="s">
        <v>901</v>
      </c>
      <c r="D54" s="2" t="s">
        <v>581</v>
      </c>
      <c r="G54" s="2" t="str">
        <f t="shared" si="3"/>
        <v>[JBSIS_Row_Number_2] [Integer] NULL,</v>
      </c>
    </row>
    <row r="55" spans="1:7" ht="30">
      <c r="A55" t="s">
        <v>197</v>
      </c>
      <c r="B55" t="s">
        <v>866</v>
      </c>
      <c r="C55" s="3" t="s">
        <v>902</v>
      </c>
      <c r="D55" s="2" t="s">
        <v>581</v>
      </c>
      <c r="G55" s="2" t="str">
        <f t="shared" si="3"/>
        <v>[JBSIS_Row_Number_3] [Integer] NULL,</v>
      </c>
    </row>
    <row r="56" spans="1:7" ht="30">
      <c r="A56" t="s">
        <v>197</v>
      </c>
      <c r="B56" t="s">
        <v>868</v>
      </c>
      <c r="C56" s="3" t="s">
        <v>903</v>
      </c>
      <c r="D56" s="2" t="s">
        <v>581</v>
      </c>
      <c r="G56" s="2" t="str">
        <f t="shared" si="3"/>
        <v>[JBSIS_Row_Number_4] [Integer] NULL,</v>
      </c>
    </row>
    <row r="57" spans="1:7" ht="30">
      <c r="A57" t="s">
        <v>197</v>
      </c>
      <c r="B57" t="s">
        <v>870</v>
      </c>
      <c r="C57" s="3" t="s">
        <v>904</v>
      </c>
      <c r="D57" s="2" t="s">
        <v>581</v>
      </c>
      <c r="G57" s="2" t="str">
        <f t="shared" si="3"/>
        <v>[JBSIS_Row_Number_5] [Integer] NULL,</v>
      </c>
    </row>
    <row r="58" spans="1:7">
      <c r="A58" t="s">
        <v>197</v>
      </c>
      <c r="B58" s="2" t="s">
        <v>854</v>
      </c>
      <c r="C58" s="3" t="s">
        <v>905</v>
      </c>
      <c r="D58" s="2" t="s">
        <v>400</v>
      </c>
      <c r="E58" s="7" t="s">
        <v>479</v>
      </c>
      <c r="G58" s="2" t="str">
        <f t="shared" si="3"/>
        <v>[JBSIS_Report_Code] [Varchar] NULL,</v>
      </c>
    </row>
    <row r="60" spans="1:7">
      <c r="A60" s="43" t="s">
        <v>393</v>
      </c>
      <c r="B60" s="43" t="s">
        <v>394</v>
      </c>
      <c r="C60" s="44" t="s">
        <v>395</v>
      </c>
      <c r="D60" s="43" t="s">
        <v>396</v>
      </c>
      <c r="E60" s="43" t="s">
        <v>479</v>
      </c>
      <c r="G60" s="2" t="str">
        <f t="shared" ref="G60:G69" si="4">_xlfn.CONCAT("[",B60,"] [",D60,"] NULL,")</f>
        <v>[Column Name] [Datatype] NULL,</v>
      </c>
    </row>
    <row r="61" spans="1:7">
      <c r="A61" t="s">
        <v>199</v>
      </c>
      <c r="B61" s="7" t="s">
        <v>596</v>
      </c>
      <c r="C61" s="3" t="s">
        <v>906</v>
      </c>
      <c r="D61" s="7" t="s">
        <v>400</v>
      </c>
      <c r="E61" s="7" t="s">
        <v>479</v>
      </c>
      <c r="G61" s="2" t="str">
        <f t="shared" si="4"/>
        <v>[Disposition_Type_Code] [Varchar] NULL,</v>
      </c>
    </row>
    <row r="62" spans="1:7">
      <c r="A62" t="s">
        <v>199</v>
      </c>
      <c r="B62" s="7" t="s">
        <v>598</v>
      </c>
      <c r="C62" s="3" t="s">
        <v>907</v>
      </c>
      <c r="D62" s="7" t="s">
        <v>400</v>
      </c>
      <c r="E62" s="7"/>
      <c r="G62" s="2" t="str">
        <f t="shared" si="4"/>
        <v>[Disposition_Type_ID] [Varchar] NULL,</v>
      </c>
    </row>
    <row r="63" spans="1:7">
      <c r="A63" t="s">
        <v>199</v>
      </c>
      <c r="B63" s="7" t="s">
        <v>908</v>
      </c>
      <c r="C63" s="3" t="s">
        <v>909</v>
      </c>
      <c r="D63" s="7" t="s">
        <v>400</v>
      </c>
      <c r="E63" s="7"/>
      <c r="G63" s="2" t="str">
        <f t="shared" si="4"/>
        <v>[Disposition_Type_Description] [Varchar] NULL,</v>
      </c>
    </row>
    <row r="64" spans="1:7">
      <c r="A64" t="s">
        <v>199</v>
      </c>
      <c r="B64" t="s">
        <v>862</v>
      </c>
      <c r="C64" s="3" t="s">
        <v>910</v>
      </c>
      <c r="D64" s="2" t="s">
        <v>581</v>
      </c>
      <c r="G64" s="2" t="str">
        <f t="shared" si="4"/>
        <v>[JBSIS_Row_Number_1] [Integer] NULL,</v>
      </c>
    </row>
    <row r="65" spans="1:7">
      <c r="A65" t="s">
        <v>199</v>
      </c>
      <c r="B65" t="s">
        <v>864</v>
      </c>
      <c r="C65" s="3" t="s">
        <v>911</v>
      </c>
      <c r="D65" s="2" t="s">
        <v>581</v>
      </c>
      <c r="G65" s="2" t="str">
        <f t="shared" si="4"/>
        <v>[JBSIS_Row_Number_2] [Integer] NULL,</v>
      </c>
    </row>
    <row r="66" spans="1:7">
      <c r="A66" t="s">
        <v>199</v>
      </c>
      <c r="B66" t="s">
        <v>866</v>
      </c>
      <c r="C66" s="3" t="s">
        <v>912</v>
      </c>
      <c r="D66" s="2" t="s">
        <v>581</v>
      </c>
      <c r="G66" s="2" t="str">
        <f t="shared" si="4"/>
        <v>[JBSIS_Row_Number_3] [Integer] NULL,</v>
      </c>
    </row>
    <row r="67" spans="1:7">
      <c r="A67" t="s">
        <v>199</v>
      </c>
      <c r="B67" t="s">
        <v>868</v>
      </c>
      <c r="C67" s="3" t="s">
        <v>913</v>
      </c>
      <c r="D67" s="2" t="s">
        <v>581</v>
      </c>
      <c r="G67" s="2" t="str">
        <f t="shared" si="4"/>
        <v>[JBSIS_Row_Number_4] [Integer] NULL,</v>
      </c>
    </row>
    <row r="68" spans="1:7">
      <c r="A68" t="s">
        <v>199</v>
      </c>
      <c r="B68" t="s">
        <v>870</v>
      </c>
      <c r="C68" s="3" t="s">
        <v>914</v>
      </c>
      <c r="D68" s="2" t="s">
        <v>581</v>
      </c>
      <c r="G68" s="2" t="str">
        <f t="shared" si="4"/>
        <v>[JBSIS_Row_Number_5] [Integer] NULL,</v>
      </c>
    </row>
    <row r="69" spans="1:7">
      <c r="A69" t="s">
        <v>199</v>
      </c>
      <c r="B69" s="2" t="s">
        <v>854</v>
      </c>
      <c r="C69" s="3" t="s">
        <v>915</v>
      </c>
      <c r="D69" s="2" t="s">
        <v>400</v>
      </c>
      <c r="E69" s="7" t="s">
        <v>479</v>
      </c>
      <c r="G69" s="2" t="str">
        <f t="shared" si="4"/>
        <v>[JBSIS_Report_Code] [Varchar] NULL,</v>
      </c>
    </row>
    <row r="71" spans="1:7" s="1" customFormat="1">
      <c r="A71" s="59" t="s">
        <v>393</v>
      </c>
      <c r="B71" s="59" t="s">
        <v>394</v>
      </c>
      <c r="C71" s="60" t="s">
        <v>395</v>
      </c>
      <c r="D71" s="59" t="s">
        <v>396</v>
      </c>
      <c r="E71" s="59" t="s">
        <v>479</v>
      </c>
      <c r="G71" s="1" t="str">
        <f t="shared" ref="G71:G87" si="5">_xlfn.CONCAT("[",B71,"] [",D71,"] NULL,")</f>
        <v>[Column Name] [Datatype] NULL,</v>
      </c>
    </row>
    <row r="72" spans="1:7" s="1" customFormat="1">
      <c r="A72" s="37" t="s">
        <v>201</v>
      </c>
      <c r="B72" s="10" t="s">
        <v>792</v>
      </c>
      <c r="C72" s="61" t="s">
        <v>793</v>
      </c>
      <c r="D72" s="10" t="s">
        <v>400</v>
      </c>
      <c r="E72" s="10" t="s">
        <v>479</v>
      </c>
      <c r="G72" s="1" t="str">
        <f t="shared" si="5"/>
        <v>[Person_Role_Code] [Varchar] NULL,</v>
      </c>
    </row>
    <row r="73" spans="1:7" s="1" customFormat="1">
      <c r="A73" s="37" t="s">
        <v>201</v>
      </c>
      <c r="B73" s="10" t="s">
        <v>794</v>
      </c>
      <c r="C73" s="61" t="s">
        <v>795</v>
      </c>
      <c r="D73" s="10" t="s">
        <v>400</v>
      </c>
      <c r="E73" s="10"/>
      <c r="G73" s="1" t="str">
        <f t="shared" si="5"/>
        <v>[Person_Role_ID] [Varchar] NULL,</v>
      </c>
    </row>
    <row r="74" spans="1:7" s="1" customFormat="1">
      <c r="A74" s="37" t="s">
        <v>201</v>
      </c>
      <c r="B74" s="10" t="s">
        <v>943</v>
      </c>
      <c r="C74" s="61" t="s">
        <v>944</v>
      </c>
      <c r="D74" s="10" t="s">
        <v>400</v>
      </c>
      <c r="E74" s="10"/>
      <c r="G74" s="1" t="str">
        <f t="shared" si="5"/>
        <v>[Person_Role_Description] [Varchar] NULL,</v>
      </c>
    </row>
    <row r="75" spans="1:7" s="1" customFormat="1" ht="45">
      <c r="A75" s="37" t="s">
        <v>201</v>
      </c>
      <c r="B75" s="37" t="s">
        <v>945</v>
      </c>
      <c r="C75" s="61" t="s">
        <v>946</v>
      </c>
      <c r="D75" s="1" t="s">
        <v>581</v>
      </c>
      <c r="G75" s="1" t="str">
        <f t="shared" si="5"/>
        <v>[JBSIS_Row_Number] [Integer] NULL,</v>
      </c>
    </row>
    <row r="76" spans="1:7" s="1" customFormat="1">
      <c r="A76" s="37" t="s">
        <v>201</v>
      </c>
      <c r="B76" s="1" t="s">
        <v>854</v>
      </c>
      <c r="C76" s="61" t="s">
        <v>947</v>
      </c>
      <c r="D76" s="1" t="s">
        <v>400</v>
      </c>
      <c r="E76" s="10" t="s">
        <v>479</v>
      </c>
      <c r="G76" s="1" t="str">
        <f t="shared" si="5"/>
        <v>[JBSIS_Report_Code] [Varchar] NULL,</v>
      </c>
    </row>
    <row r="77" spans="1:7">
      <c r="A77"/>
      <c r="E77" s="7"/>
    </row>
    <row r="78" spans="1:7">
      <c r="A78" s="43" t="s">
        <v>393</v>
      </c>
      <c r="B78" s="43" t="s">
        <v>394</v>
      </c>
      <c r="C78" s="44" t="s">
        <v>395</v>
      </c>
      <c r="D78" s="43" t="s">
        <v>396</v>
      </c>
      <c r="E78" s="43" t="s">
        <v>479</v>
      </c>
      <c r="G78" s="2" t="str">
        <f t="shared" si="5"/>
        <v>[Column Name] [Datatype] NULL,</v>
      </c>
    </row>
    <row r="79" spans="1:7">
      <c r="A79" t="s">
        <v>204</v>
      </c>
      <c r="B79" s="7" t="s">
        <v>754</v>
      </c>
      <c r="C79" s="3" t="s">
        <v>916</v>
      </c>
      <c r="D79" s="7" t="s">
        <v>400</v>
      </c>
      <c r="E79" s="7" t="s">
        <v>479</v>
      </c>
      <c r="G79" s="2" t="str">
        <f t="shared" si="5"/>
        <v>[Filing_Type_Code] [Varchar] NULL,</v>
      </c>
    </row>
    <row r="80" spans="1:7">
      <c r="A80" t="s">
        <v>204</v>
      </c>
      <c r="B80" s="7" t="s">
        <v>752</v>
      </c>
      <c r="C80" s="3" t="s">
        <v>917</v>
      </c>
      <c r="D80" s="7" t="s">
        <v>400</v>
      </c>
      <c r="E80" s="7"/>
      <c r="G80" s="2" t="str">
        <f t="shared" si="5"/>
        <v>[Filing_Type_ID] [Varchar] NULL,</v>
      </c>
    </row>
    <row r="81" spans="1:7">
      <c r="A81" t="s">
        <v>204</v>
      </c>
      <c r="B81" s="7" t="s">
        <v>918</v>
      </c>
      <c r="C81" s="3" t="s">
        <v>919</v>
      </c>
      <c r="D81" s="7" t="s">
        <v>400</v>
      </c>
      <c r="E81" s="7"/>
      <c r="G81" s="2" t="str">
        <f t="shared" si="5"/>
        <v>[Filing_Type_Description] [Varchar] NULL,</v>
      </c>
    </row>
    <row r="82" spans="1:7">
      <c r="A82" t="s">
        <v>204</v>
      </c>
      <c r="B82" t="s">
        <v>862</v>
      </c>
      <c r="C82" s="3" t="s">
        <v>920</v>
      </c>
      <c r="D82" s="2" t="s">
        <v>581</v>
      </c>
      <c r="G82" s="2" t="str">
        <f t="shared" si="5"/>
        <v>[JBSIS_Row_Number_1] [Integer] NULL,</v>
      </c>
    </row>
    <row r="83" spans="1:7">
      <c r="A83" t="s">
        <v>204</v>
      </c>
      <c r="B83" t="s">
        <v>864</v>
      </c>
      <c r="C83" s="3" t="s">
        <v>921</v>
      </c>
      <c r="D83" s="2" t="s">
        <v>581</v>
      </c>
      <c r="G83" s="2" t="str">
        <f t="shared" si="5"/>
        <v>[JBSIS_Row_Number_2] [Integer] NULL,</v>
      </c>
    </row>
    <row r="84" spans="1:7">
      <c r="A84" t="s">
        <v>204</v>
      </c>
      <c r="B84" t="s">
        <v>866</v>
      </c>
      <c r="C84" s="3" t="s">
        <v>922</v>
      </c>
      <c r="D84" s="2" t="s">
        <v>581</v>
      </c>
      <c r="G84" s="2" t="str">
        <f t="shared" si="5"/>
        <v>[JBSIS_Row_Number_3] [Integer] NULL,</v>
      </c>
    </row>
    <row r="85" spans="1:7">
      <c r="A85" t="s">
        <v>204</v>
      </c>
      <c r="B85" t="s">
        <v>868</v>
      </c>
      <c r="C85" s="3" t="s">
        <v>923</v>
      </c>
      <c r="D85" s="2" t="s">
        <v>581</v>
      </c>
      <c r="G85" s="2" t="str">
        <f t="shared" si="5"/>
        <v>[JBSIS_Row_Number_4] [Integer] NULL,</v>
      </c>
    </row>
    <row r="86" spans="1:7">
      <c r="A86" t="s">
        <v>204</v>
      </c>
      <c r="B86" t="s">
        <v>870</v>
      </c>
      <c r="C86" s="3" t="s">
        <v>924</v>
      </c>
      <c r="D86" s="2" t="s">
        <v>581</v>
      </c>
      <c r="G86" s="2" t="str">
        <f t="shared" si="5"/>
        <v>[JBSIS_Row_Number_5] [Integer] NULL,</v>
      </c>
    </row>
    <row r="87" spans="1:7">
      <c r="A87" t="s">
        <v>204</v>
      </c>
      <c r="B87" s="2" t="s">
        <v>854</v>
      </c>
      <c r="C87" s="3" t="s">
        <v>925</v>
      </c>
      <c r="D87" s="2" t="s">
        <v>400</v>
      </c>
      <c r="E87" s="7" t="s">
        <v>479</v>
      </c>
      <c r="G87" s="2" t="str">
        <f t="shared" si="5"/>
        <v>[JBSIS_Report_Code] [Varchar] NULL,</v>
      </c>
    </row>
    <row r="89" spans="1:7">
      <c r="A89" s="43" t="s">
        <v>393</v>
      </c>
      <c r="B89" s="43" t="s">
        <v>394</v>
      </c>
      <c r="C89" s="44" t="s">
        <v>395</v>
      </c>
      <c r="D89" s="43" t="s">
        <v>396</v>
      </c>
      <c r="E89" s="43" t="s">
        <v>479</v>
      </c>
      <c r="G89" s="2" t="str">
        <f t="shared" ref="G89:G99" si="6">_xlfn.CONCAT("[",B89,"] [",D89,"] NULL,")</f>
        <v>[Column Name] [Datatype] NULL,</v>
      </c>
    </row>
    <row r="90" spans="1:7">
      <c r="A90" t="s">
        <v>206</v>
      </c>
      <c r="B90" s="7" t="s">
        <v>926</v>
      </c>
      <c r="C90" s="3" t="s">
        <v>927</v>
      </c>
      <c r="D90" s="7" t="s">
        <v>400</v>
      </c>
      <c r="E90" s="7"/>
      <c r="G90" s="2" t="str">
        <f t="shared" si="6"/>
        <v>[Item_Category] [Varchar] NULL,</v>
      </c>
    </row>
    <row r="91" spans="1:7">
      <c r="A91" t="s">
        <v>206</v>
      </c>
      <c r="B91" s="7" t="s">
        <v>928</v>
      </c>
      <c r="C91" s="3" t="s">
        <v>929</v>
      </c>
      <c r="D91" s="7" t="s">
        <v>400</v>
      </c>
      <c r="E91" s="7" t="s">
        <v>479</v>
      </c>
      <c r="G91" s="2" t="str">
        <f t="shared" si="6"/>
        <v>[Item_Code] [Varchar] NULL,</v>
      </c>
    </row>
    <row r="92" spans="1:7">
      <c r="A92" t="s">
        <v>206</v>
      </c>
      <c r="B92" s="7" t="s">
        <v>930</v>
      </c>
      <c r="C92" s="3" t="s">
        <v>931</v>
      </c>
      <c r="D92" s="7" t="s">
        <v>400</v>
      </c>
      <c r="E92" s="7"/>
      <c r="G92" s="2" t="str">
        <f t="shared" si="6"/>
        <v>[Item_ID] [Varchar] NULL,</v>
      </c>
    </row>
    <row r="93" spans="1:7">
      <c r="A93" t="s">
        <v>206</v>
      </c>
      <c r="B93" s="7" t="s">
        <v>932</v>
      </c>
      <c r="C93" s="3" t="s">
        <v>933</v>
      </c>
      <c r="D93" s="7" t="s">
        <v>400</v>
      </c>
      <c r="E93" s="7"/>
      <c r="G93" s="2" t="str">
        <f t="shared" si="6"/>
        <v>[Item_Description] [Varchar] NULL,</v>
      </c>
    </row>
    <row r="94" spans="1:7">
      <c r="A94" t="s">
        <v>206</v>
      </c>
      <c r="B94" t="s">
        <v>862</v>
      </c>
      <c r="C94" s="3" t="s">
        <v>934</v>
      </c>
      <c r="D94" s="2" t="s">
        <v>581</v>
      </c>
      <c r="G94" s="2" t="str">
        <f t="shared" si="6"/>
        <v>[JBSIS_Row_Number_1] [Integer] NULL,</v>
      </c>
    </row>
    <row r="95" spans="1:7">
      <c r="A95" t="s">
        <v>206</v>
      </c>
      <c r="B95" t="s">
        <v>864</v>
      </c>
      <c r="C95" s="3" t="s">
        <v>935</v>
      </c>
      <c r="D95" s="2" t="s">
        <v>581</v>
      </c>
      <c r="G95" s="2" t="str">
        <f t="shared" si="6"/>
        <v>[JBSIS_Row_Number_2] [Integer] NULL,</v>
      </c>
    </row>
    <row r="96" spans="1:7">
      <c r="A96" t="s">
        <v>206</v>
      </c>
      <c r="B96" t="s">
        <v>866</v>
      </c>
      <c r="C96" s="3" t="s">
        <v>936</v>
      </c>
      <c r="D96" s="2" t="s">
        <v>581</v>
      </c>
      <c r="G96" s="2" t="str">
        <f t="shared" si="6"/>
        <v>[JBSIS_Row_Number_3] [Integer] NULL,</v>
      </c>
    </row>
    <row r="97" spans="1:7">
      <c r="A97" t="s">
        <v>206</v>
      </c>
      <c r="B97" t="s">
        <v>868</v>
      </c>
      <c r="C97" s="3" t="s">
        <v>937</v>
      </c>
      <c r="D97" s="2" t="s">
        <v>581</v>
      </c>
      <c r="G97" s="2" t="str">
        <f t="shared" si="6"/>
        <v>[JBSIS_Row_Number_4] [Integer] NULL,</v>
      </c>
    </row>
    <row r="98" spans="1:7">
      <c r="A98" t="s">
        <v>206</v>
      </c>
      <c r="B98" t="s">
        <v>870</v>
      </c>
      <c r="C98" s="3" t="s">
        <v>938</v>
      </c>
      <c r="D98" s="2" t="s">
        <v>581</v>
      </c>
      <c r="G98" s="2" t="str">
        <f t="shared" si="6"/>
        <v>[JBSIS_Row_Number_5] [Integer] NULL,</v>
      </c>
    </row>
    <row r="99" spans="1:7">
      <c r="A99" t="s">
        <v>206</v>
      </c>
      <c r="B99" s="2" t="s">
        <v>854</v>
      </c>
      <c r="C99" s="3" t="s">
        <v>939</v>
      </c>
      <c r="D99" s="2" t="s">
        <v>400</v>
      </c>
      <c r="E99" s="7" t="s">
        <v>479</v>
      </c>
      <c r="G99" s="2" t="str">
        <f t="shared" si="6"/>
        <v>[JBSIS_Report_Code] [Varchar] NULL,</v>
      </c>
    </row>
    <row r="101" spans="1:7">
      <c r="A101" s="43" t="s">
        <v>393</v>
      </c>
      <c r="B101" s="43" t="s">
        <v>394</v>
      </c>
      <c r="C101" s="44" t="s">
        <v>395</v>
      </c>
      <c r="D101" s="43" t="s">
        <v>396</v>
      </c>
      <c r="E101" s="43" t="s">
        <v>479</v>
      </c>
      <c r="G101" s="2" t="str">
        <f t="shared" ref="G101:G107" si="7">_xlfn.CONCAT("[",B101,"] [",D101,"] NULL,")</f>
        <v>[Column Name] [Datatype] NULL,</v>
      </c>
    </row>
    <row r="102" spans="1:7">
      <c r="A102" t="s">
        <v>208</v>
      </c>
      <c r="B102" s="7" t="s">
        <v>926</v>
      </c>
      <c r="C102" s="3" t="s">
        <v>927</v>
      </c>
      <c r="D102" s="7" t="s">
        <v>400</v>
      </c>
      <c r="E102" s="7"/>
      <c r="G102" s="2" t="str">
        <f t="shared" si="7"/>
        <v>[Item_Category] [Varchar] NULL,</v>
      </c>
    </row>
    <row r="103" spans="1:7">
      <c r="A103" t="s">
        <v>208</v>
      </c>
      <c r="B103" s="7" t="s">
        <v>928</v>
      </c>
      <c r="C103" s="3" t="s">
        <v>929</v>
      </c>
      <c r="D103" s="7" t="s">
        <v>400</v>
      </c>
      <c r="E103" s="7" t="s">
        <v>479</v>
      </c>
      <c r="G103" s="2" t="str">
        <f t="shared" si="7"/>
        <v>[Item_Code] [Varchar] NULL,</v>
      </c>
    </row>
    <row r="104" spans="1:7">
      <c r="A104" t="s">
        <v>208</v>
      </c>
      <c r="B104" s="7" t="s">
        <v>930</v>
      </c>
      <c r="C104" s="3" t="s">
        <v>931</v>
      </c>
      <c r="D104" s="7" t="s">
        <v>400</v>
      </c>
      <c r="E104" s="7"/>
      <c r="G104" s="2" t="str">
        <f t="shared" si="7"/>
        <v>[Item_ID] [Varchar] NULL,</v>
      </c>
    </row>
    <row r="105" spans="1:7">
      <c r="A105" t="s">
        <v>208</v>
      </c>
      <c r="B105" s="7" t="s">
        <v>932</v>
      </c>
      <c r="C105" s="3" t="s">
        <v>933</v>
      </c>
      <c r="D105" s="7" t="s">
        <v>400</v>
      </c>
      <c r="E105" s="7"/>
      <c r="G105" s="2" t="str">
        <f t="shared" si="7"/>
        <v>[Item_Description] [Varchar] NULL,</v>
      </c>
    </row>
    <row r="106" spans="1:7">
      <c r="A106" t="s">
        <v>208</v>
      </c>
      <c r="B106" t="s">
        <v>856</v>
      </c>
      <c r="C106" s="3" t="s">
        <v>940</v>
      </c>
      <c r="D106" s="2" t="s">
        <v>581</v>
      </c>
      <c r="G106" s="2" t="str">
        <f t="shared" si="7"/>
        <v>[JBSIS_Column_Number] [Integer] NULL,</v>
      </c>
    </row>
    <row r="107" spans="1:7">
      <c r="A107" t="s">
        <v>208</v>
      </c>
      <c r="B107" s="2" t="s">
        <v>854</v>
      </c>
      <c r="C107" s="3" t="s">
        <v>939</v>
      </c>
      <c r="D107" s="2" t="s">
        <v>400</v>
      </c>
      <c r="E107" s="7" t="s">
        <v>479</v>
      </c>
      <c r="G107" s="2" t="str">
        <f t="shared" si="7"/>
        <v>[JBSIS_Report_Code] [Varchar] NULL,</v>
      </c>
    </row>
  </sheetData>
  <autoFilter ref="A7:G107" xr:uid="{4AC207BF-88B9-9C4C-BDFC-2FA4DA9CE017}"/>
  <mergeCells count="3">
    <mergeCell ref="B3:C3"/>
    <mergeCell ref="B4:C4"/>
    <mergeCell ref="B5:C5"/>
  </mergeCells>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CF018-B8B0-E94F-9B8B-E962786579B3}">
  <sheetPr>
    <tabColor theme="9" tint="0.79998168889431442"/>
  </sheetPr>
  <dimension ref="A1:L107"/>
  <sheetViews>
    <sheetView zoomScale="115" zoomScaleNormal="115" workbookViewId="0">
      <pane ySplit="1" topLeftCell="A2" activePane="bottomLeft" state="frozen"/>
      <selection pane="bottomLeft" activeCell="C71" sqref="C71"/>
    </sheetView>
  </sheetViews>
  <sheetFormatPr defaultColWidth="9.28515625" defaultRowHeight="15"/>
  <cols>
    <col min="1" max="1" width="48.7109375" style="2" bestFit="1" customWidth="1"/>
    <col min="2" max="2" width="45.42578125" style="2" customWidth="1"/>
    <col min="3" max="3" width="61.285156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12">
      <c r="A1" s="43" t="s">
        <v>393</v>
      </c>
      <c r="B1" s="43" t="s">
        <v>394</v>
      </c>
      <c r="C1" s="44" t="s">
        <v>395</v>
      </c>
      <c r="D1" s="43" t="s">
        <v>396</v>
      </c>
      <c r="E1" s="43" t="s">
        <v>479</v>
      </c>
      <c r="G1" s="2" t="str">
        <f t="shared" ref="G1:G8" si="0">_xlfn.CONCAT("[",B1,"] [",D1,"] NULL,")</f>
        <v>[Column Name] [Datatype] NULL,</v>
      </c>
    </row>
    <row r="2" spans="1:12" ht="17.25" customHeight="1">
      <c r="A2" t="s">
        <v>209</v>
      </c>
      <c r="B2" s="7" t="s">
        <v>948</v>
      </c>
      <c r="C2" s="3" t="s">
        <v>949</v>
      </c>
      <c r="D2" t="s">
        <v>400</v>
      </c>
      <c r="E2"/>
      <c r="G2" s="2" t="str">
        <f t="shared" si="0"/>
        <v>[Charge_ID] [Varchar] NULL,</v>
      </c>
      <c r="L2"/>
    </row>
    <row r="3" spans="1:12" ht="17.25" customHeight="1">
      <c r="A3" t="s">
        <v>209</v>
      </c>
      <c r="B3" s="7" t="s">
        <v>950</v>
      </c>
      <c r="C3" s="3" t="s">
        <v>951</v>
      </c>
      <c r="D3" s="7" t="s">
        <v>400</v>
      </c>
      <c r="E3" s="7" t="s">
        <v>479</v>
      </c>
      <c r="G3" s="2" t="str">
        <f t="shared" si="0"/>
        <v>[Charge] [Varchar] NULL,</v>
      </c>
      <c r="L3"/>
    </row>
    <row r="4" spans="1:12" ht="17.25" customHeight="1">
      <c r="A4" t="s">
        <v>209</v>
      </c>
      <c r="B4" s="2" t="s">
        <v>952</v>
      </c>
      <c r="C4" s="3" t="s">
        <v>953</v>
      </c>
      <c r="D4" s="7" t="s">
        <v>400</v>
      </c>
      <c r="E4" s="7"/>
      <c r="G4" s="2" t="str">
        <f t="shared" si="0"/>
        <v>[Charge_Description] [Varchar] NULL,</v>
      </c>
      <c r="J4" s="3"/>
      <c r="L4"/>
    </row>
    <row r="5" spans="1:12" ht="17.25" customHeight="1">
      <c r="A5" t="s">
        <v>209</v>
      </c>
      <c r="B5" s="2" t="s">
        <v>954</v>
      </c>
      <c r="C5" s="3" t="s">
        <v>955</v>
      </c>
      <c r="D5" s="7" t="s">
        <v>400</v>
      </c>
      <c r="E5" s="7" t="s">
        <v>479</v>
      </c>
      <c r="G5" s="2" t="str">
        <f t="shared" si="0"/>
        <v>[Charge_Level] [Varchar] NULL,</v>
      </c>
      <c r="J5" s="3"/>
      <c r="L5"/>
    </row>
    <row r="6" spans="1:12" ht="17.25" customHeight="1">
      <c r="A6" t="s">
        <v>209</v>
      </c>
      <c r="B6" s="2" t="s">
        <v>956</v>
      </c>
      <c r="C6" s="3" t="s">
        <v>957</v>
      </c>
      <c r="D6" s="7" t="s">
        <v>400</v>
      </c>
      <c r="E6" s="7" t="s">
        <v>479</v>
      </c>
      <c r="G6" s="2" t="str">
        <f t="shared" si="0"/>
        <v>[Charge_Code] [Varchar] NULL,</v>
      </c>
      <c r="L6"/>
    </row>
    <row r="7" spans="1:12" ht="17.25" customHeight="1">
      <c r="A7" t="s">
        <v>209</v>
      </c>
      <c r="B7" t="s">
        <v>856</v>
      </c>
      <c r="C7" s="3" t="s">
        <v>958</v>
      </c>
      <c r="D7" s="7" t="s">
        <v>581</v>
      </c>
      <c r="E7" s="7"/>
      <c r="G7" s="2" t="str">
        <f t="shared" si="0"/>
        <v>[JBSIS_Column_Number] [Integer] NULL,</v>
      </c>
      <c r="L7"/>
    </row>
    <row r="8" spans="1:12" ht="17.25" customHeight="1">
      <c r="A8" t="s">
        <v>209</v>
      </c>
      <c r="B8" s="2" t="s">
        <v>854</v>
      </c>
      <c r="C8" s="3" t="s">
        <v>959</v>
      </c>
      <c r="D8" s="7" t="s">
        <v>400</v>
      </c>
      <c r="E8" s="7" t="s">
        <v>479</v>
      </c>
      <c r="G8" s="2" t="str">
        <f t="shared" si="0"/>
        <v>[JBSIS_Report_Code] [Varchar] NULL,</v>
      </c>
      <c r="L8"/>
    </row>
    <row r="9" spans="1:12" ht="17.25" customHeight="1">
      <c r="A9"/>
      <c r="L9"/>
    </row>
    <row r="10" spans="1:12">
      <c r="A10" s="43" t="s">
        <v>393</v>
      </c>
      <c r="B10" s="43" t="s">
        <v>394</v>
      </c>
      <c r="C10" s="44" t="s">
        <v>395</v>
      </c>
      <c r="D10" s="43" t="s">
        <v>396</v>
      </c>
      <c r="E10" s="43" t="s">
        <v>479</v>
      </c>
      <c r="G10" s="2" t="str">
        <f t="shared" ref="G10:G15" si="1">_xlfn.CONCAT("[",B10,"] [",D10,"] NULL,")</f>
        <v>[Column Name] [Datatype] NULL,</v>
      </c>
      <c r="L10"/>
    </row>
    <row r="11" spans="1:12">
      <c r="A11" t="s">
        <v>156</v>
      </c>
      <c r="B11" s="7" t="s">
        <v>481</v>
      </c>
      <c r="C11" s="3" t="s">
        <v>840</v>
      </c>
      <c r="D11" s="7" t="s">
        <v>400</v>
      </c>
      <c r="E11" s="7" t="s">
        <v>479</v>
      </c>
      <c r="G11" s="2" t="str">
        <f t="shared" si="1"/>
        <v>[Case_Key] [Varchar] NULL,</v>
      </c>
      <c r="L11"/>
    </row>
    <row r="12" spans="1:12">
      <c r="A12" t="s">
        <v>156</v>
      </c>
      <c r="B12" s="7" t="s">
        <v>806</v>
      </c>
      <c r="C12" s="3" t="s">
        <v>841</v>
      </c>
      <c r="D12" t="s">
        <v>400</v>
      </c>
      <c r="E12"/>
      <c r="G12" s="2" t="str">
        <f t="shared" si="1"/>
        <v>[Case_ID] [Varchar] NULL,</v>
      </c>
      <c r="L12"/>
    </row>
    <row r="13" spans="1:12">
      <c r="A13" t="s">
        <v>156</v>
      </c>
      <c r="B13" s="7" t="s">
        <v>842</v>
      </c>
      <c r="C13" s="3" t="s">
        <v>843</v>
      </c>
      <c r="D13" t="s">
        <v>400</v>
      </c>
      <c r="E13"/>
      <c r="G13" s="2" t="str">
        <f t="shared" si="1"/>
        <v>[Criminal_Defendant_ID] [Varchar] NULL,</v>
      </c>
      <c r="L13"/>
    </row>
    <row r="14" spans="1:12" ht="30">
      <c r="A14" t="s">
        <v>156</v>
      </c>
      <c r="B14" s="2" t="s">
        <v>844</v>
      </c>
      <c r="C14" s="3" t="s">
        <v>845</v>
      </c>
      <c r="D14" t="s">
        <v>400</v>
      </c>
      <c r="E14"/>
      <c r="G14" s="2" t="str">
        <f t="shared" si="1"/>
        <v>[Reduced_To_Misdemeanor_Flag] [Varchar] NULL,</v>
      </c>
      <c r="L14"/>
    </row>
    <row r="15" spans="1:12">
      <c r="A15" t="s">
        <v>156</v>
      </c>
      <c r="B15" s="2" t="s">
        <v>846</v>
      </c>
      <c r="C15" s="3" t="s">
        <v>847</v>
      </c>
      <c r="D15" s="2" t="s">
        <v>810</v>
      </c>
      <c r="G15" s="2" t="str">
        <f t="shared" si="1"/>
        <v>[Reduced_To_Misdemeanor_Date] [DateTime] NULL,</v>
      </c>
    </row>
    <row r="17" spans="1:7">
      <c r="A17" s="43" t="s">
        <v>393</v>
      </c>
      <c r="B17" s="43" t="s">
        <v>394</v>
      </c>
      <c r="C17" s="44" t="s">
        <v>395</v>
      </c>
      <c r="D17" s="43" t="s">
        <v>396</v>
      </c>
      <c r="E17" s="43" t="s">
        <v>479</v>
      </c>
      <c r="G17" s="2" t="str">
        <f t="shared" ref="G17:G26" si="2">_xlfn.CONCAT("[",B17,"] [",D17,"] NULL,")</f>
        <v>[Column Name] [Datatype] NULL,</v>
      </c>
    </row>
    <row r="18" spans="1:7">
      <c r="A18" t="s">
        <v>213</v>
      </c>
      <c r="B18" s="7" t="s">
        <v>754</v>
      </c>
      <c r="C18" s="3" t="s">
        <v>916</v>
      </c>
      <c r="D18" s="7" t="s">
        <v>400</v>
      </c>
      <c r="E18" s="7" t="s">
        <v>479</v>
      </c>
      <c r="G18" s="2" t="str">
        <f t="shared" si="2"/>
        <v>[Filing_Type_Code] [Varchar] NULL,</v>
      </c>
    </row>
    <row r="19" spans="1:7">
      <c r="A19" t="s">
        <v>213</v>
      </c>
      <c r="B19" s="7" t="s">
        <v>752</v>
      </c>
      <c r="C19" s="3" t="s">
        <v>917</v>
      </c>
      <c r="D19" s="7" t="s">
        <v>400</v>
      </c>
      <c r="E19" s="7"/>
      <c r="G19" s="2" t="str">
        <f t="shared" si="2"/>
        <v>[Filing_Type_ID] [Varchar] NULL,</v>
      </c>
    </row>
    <row r="20" spans="1:7">
      <c r="A20" t="s">
        <v>213</v>
      </c>
      <c r="B20" s="7" t="s">
        <v>918</v>
      </c>
      <c r="C20" s="3" t="s">
        <v>919</v>
      </c>
      <c r="D20" s="7" t="s">
        <v>400</v>
      </c>
      <c r="E20" s="7"/>
      <c r="G20" s="2" t="str">
        <f t="shared" si="2"/>
        <v>[Filing_Type_Description] [Varchar] NULL,</v>
      </c>
    </row>
    <row r="21" spans="1:7">
      <c r="A21" t="s">
        <v>213</v>
      </c>
      <c r="B21" t="s">
        <v>862</v>
      </c>
      <c r="C21" s="3" t="s">
        <v>920</v>
      </c>
      <c r="D21" s="2" t="s">
        <v>581</v>
      </c>
      <c r="G21" s="2" t="str">
        <f t="shared" si="2"/>
        <v>[JBSIS_Row_Number_1] [Integer] NULL,</v>
      </c>
    </row>
    <row r="22" spans="1:7">
      <c r="A22" t="s">
        <v>213</v>
      </c>
      <c r="B22" t="s">
        <v>864</v>
      </c>
      <c r="C22" s="3" t="s">
        <v>921</v>
      </c>
      <c r="D22" s="2" t="s">
        <v>581</v>
      </c>
      <c r="G22" s="2" t="str">
        <f t="shared" si="2"/>
        <v>[JBSIS_Row_Number_2] [Integer] NULL,</v>
      </c>
    </row>
    <row r="23" spans="1:7">
      <c r="A23" t="s">
        <v>213</v>
      </c>
      <c r="B23" t="s">
        <v>866</v>
      </c>
      <c r="C23" s="3" t="s">
        <v>922</v>
      </c>
      <c r="D23" s="2" t="s">
        <v>581</v>
      </c>
      <c r="G23" s="2" t="str">
        <f t="shared" si="2"/>
        <v>[JBSIS_Row_Number_3] [Integer] NULL,</v>
      </c>
    </row>
    <row r="24" spans="1:7">
      <c r="A24" t="s">
        <v>213</v>
      </c>
      <c r="B24" t="s">
        <v>868</v>
      </c>
      <c r="C24" s="3" t="s">
        <v>923</v>
      </c>
      <c r="D24" s="2" t="s">
        <v>581</v>
      </c>
      <c r="G24" s="2" t="str">
        <f t="shared" si="2"/>
        <v>[JBSIS_Row_Number_4] [Integer] NULL,</v>
      </c>
    </row>
    <row r="25" spans="1:7">
      <c r="A25" t="s">
        <v>213</v>
      </c>
      <c r="B25" t="s">
        <v>870</v>
      </c>
      <c r="C25" s="3" t="s">
        <v>924</v>
      </c>
      <c r="D25" s="2" t="s">
        <v>581</v>
      </c>
      <c r="G25" s="2" t="str">
        <f t="shared" si="2"/>
        <v>[JBSIS_Row_Number_5] [Integer] NULL,</v>
      </c>
    </row>
    <row r="26" spans="1:7">
      <c r="A26" t="s">
        <v>213</v>
      </c>
      <c r="B26" s="2" t="s">
        <v>854</v>
      </c>
      <c r="C26" s="3" t="s">
        <v>925</v>
      </c>
      <c r="D26" s="2" t="s">
        <v>400</v>
      </c>
      <c r="E26" s="7" t="s">
        <v>479</v>
      </c>
      <c r="G26" s="2" t="str">
        <f t="shared" si="2"/>
        <v>[JBSIS_Report_Code] [Varchar] NULL,</v>
      </c>
    </row>
    <row r="28" spans="1:7">
      <c r="A28" s="43" t="s">
        <v>393</v>
      </c>
      <c r="B28" s="43" t="s">
        <v>394</v>
      </c>
      <c r="C28" s="44" t="s">
        <v>395</v>
      </c>
      <c r="D28" s="43" t="s">
        <v>396</v>
      </c>
      <c r="E28" s="43" t="s">
        <v>479</v>
      </c>
      <c r="G28" s="2" t="str">
        <f t="shared" ref="G28:G40" si="3">_xlfn.CONCAT("[",B28,"] [",D28,"] NULL,")</f>
        <v>[Column Name] [Datatype] NULL,</v>
      </c>
    </row>
    <row r="29" spans="1:7">
      <c r="A29" t="s">
        <v>216</v>
      </c>
      <c r="B29" s="7" t="s">
        <v>596</v>
      </c>
      <c r="C29" s="3" t="s">
        <v>906</v>
      </c>
      <c r="D29" s="7" t="s">
        <v>400</v>
      </c>
      <c r="E29" s="7" t="s">
        <v>479</v>
      </c>
      <c r="G29" s="2" t="str">
        <f t="shared" si="3"/>
        <v>[Disposition_Type_Code] [Varchar] NULL,</v>
      </c>
    </row>
    <row r="30" spans="1:7">
      <c r="A30" t="s">
        <v>216</v>
      </c>
      <c r="B30" s="7" t="s">
        <v>598</v>
      </c>
      <c r="C30" s="3" t="s">
        <v>907</v>
      </c>
      <c r="D30" s="7" t="s">
        <v>400</v>
      </c>
      <c r="E30" s="7"/>
      <c r="G30" s="2" t="str">
        <f t="shared" si="3"/>
        <v>[Disposition_Type_ID] [Varchar] NULL,</v>
      </c>
    </row>
    <row r="31" spans="1:7">
      <c r="A31" t="s">
        <v>216</v>
      </c>
      <c r="B31" s="7" t="s">
        <v>908</v>
      </c>
      <c r="C31" s="3" t="s">
        <v>909</v>
      </c>
      <c r="D31" s="7" t="s">
        <v>400</v>
      </c>
      <c r="E31" s="7"/>
      <c r="G31" s="2" t="str">
        <f t="shared" si="3"/>
        <v>[Disposition_Type_Description] [Varchar] NULL,</v>
      </c>
    </row>
    <row r="32" spans="1:7">
      <c r="A32" t="s">
        <v>216</v>
      </c>
      <c r="B32" s="7" t="s">
        <v>603</v>
      </c>
      <c r="C32" s="3" t="s">
        <v>960</v>
      </c>
      <c r="D32" s="7" t="s">
        <v>400</v>
      </c>
      <c r="E32" s="7"/>
      <c r="G32" s="2" t="str">
        <f>_xlfn.CONCAT("[",B32,"] [",D32,"] NULL,")</f>
        <v>[Sub_Disposition_Type_Code] [Varchar] NULL,</v>
      </c>
    </row>
    <row r="33" spans="1:7">
      <c r="A33" t="s">
        <v>216</v>
      </c>
      <c r="B33" s="7" t="s">
        <v>605</v>
      </c>
      <c r="C33" s="3" t="s">
        <v>961</v>
      </c>
      <c r="D33" s="7" t="s">
        <v>400</v>
      </c>
      <c r="E33" s="7"/>
      <c r="G33" s="2" t="str">
        <f>_xlfn.CONCAT("[",B33,"] [",D33,"] NULL,")</f>
        <v>[Sub_Disposition_Type_ID] [Varchar] NULL,</v>
      </c>
    </row>
    <row r="34" spans="1:7">
      <c r="A34" t="s">
        <v>216</v>
      </c>
      <c r="B34" s="7" t="s">
        <v>962</v>
      </c>
      <c r="C34" s="3" t="s">
        <v>963</v>
      </c>
      <c r="D34" s="7" t="s">
        <v>400</v>
      </c>
      <c r="E34" s="7"/>
      <c r="G34" s="2" t="str">
        <f>_xlfn.CONCAT("[",B34,"] [",D34,"] NULL,")</f>
        <v>[Sub_Disposition_Type_Description] [Varchar] NULL,</v>
      </c>
    </row>
    <row r="35" spans="1:7">
      <c r="A35" t="s">
        <v>216</v>
      </c>
      <c r="B35" t="s">
        <v>862</v>
      </c>
      <c r="C35" s="3" t="s">
        <v>910</v>
      </c>
      <c r="D35" s="2" t="s">
        <v>581</v>
      </c>
      <c r="G35" s="2" t="str">
        <f>_xlfn.CONCAT("[",B35,"] [",D35,"] NULL,")</f>
        <v>[JBSIS_Row_Number_1] [Integer] NULL,</v>
      </c>
    </row>
    <row r="36" spans="1:7" ht="30">
      <c r="A36" t="s">
        <v>216</v>
      </c>
      <c r="B36" t="s">
        <v>864</v>
      </c>
      <c r="C36" s="3" t="s">
        <v>911</v>
      </c>
      <c r="D36" s="2" t="s">
        <v>581</v>
      </c>
      <c r="G36" s="2" t="str">
        <f t="shared" si="3"/>
        <v>[JBSIS_Row_Number_2] [Integer] NULL,</v>
      </c>
    </row>
    <row r="37" spans="1:7" ht="30">
      <c r="A37" t="s">
        <v>216</v>
      </c>
      <c r="B37" t="s">
        <v>866</v>
      </c>
      <c r="C37" s="3" t="s">
        <v>912</v>
      </c>
      <c r="D37" s="2" t="s">
        <v>581</v>
      </c>
      <c r="G37" s="2" t="str">
        <f t="shared" si="3"/>
        <v>[JBSIS_Row_Number_3] [Integer] NULL,</v>
      </c>
    </row>
    <row r="38" spans="1:7" ht="30">
      <c r="A38" t="s">
        <v>216</v>
      </c>
      <c r="B38" t="s">
        <v>868</v>
      </c>
      <c r="C38" s="3" t="s">
        <v>913</v>
      </c>
      <c r="D38" s="2" t="s">
        <v>581</v>
      </c>
      <c r="G38" s="2" t="str">
        <f t="shared" si="3"/>
        <v>[JBSIS_Row_Number_4] [Integer] NULL,</v>
      </c>
    </row>
    <row r="39" spans="1:7" ht="30">
      <c r="A39" t="s">
        <v>216</v>
      </c>
      <c r="B39" t="s">
        <v>870</v>
      </c>
      <c r="C39" s="3" t="s">
        <v>914</v>
      </c>
      <c r="D39" s="2" t="s">
        <v>581</v>
      </c>
      <c r="G39" s="2" t="str">
        <f t="shared" si="3"/>
        <v>[JBSIS_Row_Number_5] [Integer] NULL,</v>
      </c>
    </row>
    <row r="40" spans="1:7">
      <c r="A40" t="s">
        <v>216</v>
      </c>
      <c r="B40" s="2" t="s">
        <v>854</v>
      </c>
      <c r="C40" s="3" t="s">
        <v>964</v>
      </c>
      <c r="D40" s="2" t="s">
        <v>400</v>
      </c>
      <c r="E40" s="7" t="s">
        <v>479</v>
      </c>
      <c r="G40" s="2" t="str">
        <f t="shared" si="3"/>
        <v>[JBSIS_Report_Code] [Varchar] NULL,</v>
      </c>
    </row>
    <row r="42" spans="1:7">
      <c r="A42" s="43" t="s">
        <v>393</v>
      </c>
      <c r="B42" s="43" t="s">
        <v>394</v>
      </c>
      <c r="C42" s="44" t="s">
        <v>395</v>
      </c>
      <c r="D42" s="43" t="s">
        <v>396</v>
      </c>
      <c r="E42" s="43" t="s">
        <v>479</v>
      </c>
      <c r="G42" s="2" t="str">
        <f t="shared" ref="G42:G54" si="4">_xlfn.CONCAT("[",B42,"] [",D42,"] NULL,")</f>
        <v>[Column Name] [Datatype] NULL,</v>
      </c>
    </row>
    <row r="43" spans="1:7">
      <c r="A43" t="s">
        <v>219</v>
      </c>
      <c r="B43" s="7" t="s">
        <v>657</v>
      </c>
      <c r="C43" s="3" t="s">
        <v>883</v>
      </c>
      <c r="D43" s="7" t="s">
        <v>400</v>
      </c>
      <c r="E43" s="7" t="s">
        <v>479</v>
      </c>
      <c r="G43" s="2" t="str">
        <f t="shared" si="4"/>
        <v>[Hearing_Type_Code] [Varchar] NULL,</v>
      </c>
    </row>
    <row r="44" spans="1:7">
      <c r="A44" t="s">
        <v>219</v>
      </c>
      <c r="B44" s="7" t="s">
        <v>659</v>
      </c>
      <c r="C44" s="3" t="s">
        <v>884</v>
      </c>
      <c r="D44" s="7" t="s">
        <v>400</v>
      </c>
      <c r="E44" s="7"/>
      <c r="G44" s="2" t="str">
        <f t="shared" si="4"/>
        <v>[Hearing_Type_ID] [Varchar] NULL,</v>
      </c>
    </row>
    <row r="45" spans="1:7">
      <c r="A45" t="s">
        <v>219</v>
      </c>
      <c r="B45" s="7" t="s">
        <v>885</v>
      </c>
      <c r="C45" s="3" t="s">
        <v>886</v>
      </c>
      <c r="D45" s="7" t="s">
        <v>400</v>
      </c>
      <c r="E45" s="7"/>
      <c r="G45" s="2" t="str">
        <f t="shared" si="4"/>
        <v>[Hearing_Type_Description] [Varchar] NULL,</v>
      </c>
    </row>
    <row r="46" spans="1:7">
      <c r="A46" t="s">
        <v>219</v>
      </c>
      <c r="B46" s="7" t="s">
        <v>663</v>
      </c>
      <c r="C46" s="3" t="s">
        <v>887</v>
      </c>
      <c r="D46" s="7" t="s">
        <v>400</v>
      </c>
      <c r="E46" s="7"/>
      <c r="G46" s="2" t="str">
        <f>_xlfn.CONCAT("[",B46,"] [",D46,"] NULL,")</f>
        <v>[Hearing_Subtype_Code] [Varchar] NULL,</v>
      </c>
    </row>
    <row r="47" spans="1:7">
      <c r="A47" t="s">
        <v>219</v>
      </c>
      <c r="B47" s="7" t="s">
        <v>665</v>
      </c>
      <c r="C47" s="3" t="s">
        <v>888</v>
      </c>
      <c r="D47" s="7" t="s">
        <v>400</v>
      </c>
      <c r="E47" s="7"/>
      <c r="G47" s="2" t="str">
        <f>_xlfn.CONCAT("[",B47,"] [",D47,"] NULL,")</f>
        <v>[Hearing_Subtype_ID] [Varchar] NULL,</v>
      </c>
    </row>
    <row r="48" spans="1:7">
      <c r="A48" t="s">
        <v>219</v>
      </c>
      <c r="B48" s="7" t="s">
        <v>889</v>
      </c>
      <c r="C48" s="3" t="s">
        <v>890</v>
      </c>
      <c r="D48" s="7" t="s">
        <v>400</v>
      </c>
      <c r="E48" s="7"/>
      <c r="G48" s="2" t="str">
        <f>_xlfn.CONCAT("[",B48,"] [",D48,"] NULL,")</f>
        <v>[Hearing_Subtype_Description] [Varchar] NULL,</v>
      </c>
    </row>
    <row r="49" spans="1:7" ht="15" customHeight="1">
      <c r="A49" t="s">
        <v>219</v>
      </c>
      <c r="B49" t="s">
        <v>862</v>
      </c>
      <c r="C49" s="3" t="s">
        <v>863</v>
      </c>
      <c r="D49" s="2" t="s">
        <v>581</v>
      </c>
      <c r="G49" s="2" t="str">
        <f t="shared" si="4"/>
        <v>[JBSIS_Row_Number_1] [Integer] NULL,</v>
      </c>
    </row>
    <row r="50" spans="1:7">
      <c r="A50" t="s">
        <v>219</v>
      </c>
      <c r="B50" t="s">
        <v>864</v>
      </c>
      <c r="C50" s="3" t="s">
        <v>891</v>
      </c>
      <c r="D50" s="2" t="s">
        <v>581</v>
      </c>
      <c r="G50" s="2" t="str">
        <f t="shared" si="4"/>
        <v>[JBSIS_Row_Number_2] [Integer] NULL,</v>
      </c>
    </row>
    <row r="51" spans="1:7">
      <c r="A51" t="s">
        <v>219</v>
      </c>
      <c r="B51" t="s">
        <v>866</v>
      </c>
      <c r="C51" s="3" t="s">
        <v>892</v>
      </c>
      <c r="D51" s="2" t="s">
        <v>581</v>
      </c>
      <c r="G51" s="2" t="str">
        <f t="shared" si="4"/>
        <v>[JBSIS_Row_Number_3] [Integer] NULL,</v>
      </c>
    </row>
    <row r="52" spans="1:7" ht="17.25" customHeight="1">
      <c r="A52" t="s">
        <v>219</v>
      </c>
      <c r="B52" t="s">
        <v>868</v>
      </c>
      <c r="C52" s="3" t="s">
        <v>893</v>
      </c>
      <c r="D52" s="2" t="s">
        <v>581</v>
      </c>
      <c r="G52" s="2" t="str">
        <f t="shared" si="4"/>
        <v>[JBSIS_Row_Number_4] [Integer] NULL,</v>
      </c>
    </row>
    <row r="53" spans="1:7">
      <c r="A53" t="s">
        <v>219</v>
      </c>
      <c r="B53" t="s">
        <v>870</v>
      </c>
      <c r="C53" s="3" t="s">
        <v>894</v>
      </c>
      <c r="D53" s="2" t="s">
        <v>581</v>
      </c>
      <c r="G53" s="2" t="str">
        <f t="shared" si="4"/>
        <v>[JBSIS_Row_Number_5] [Integer] NULL,</v>
      </c>
    </row>
    <row r="54" spans="1:7">
      <c r="A54" t="s">
        <v>219</v>
      </c>
      <c r="B54" s="2" t="s">
        <v>854</v>
      </c>
      <c r="C54" s="3" t="s">
        <v>965</v>
      </c>
      <c r="D54" s="2" t="s">
        <v>400</v>
      </c>
      <c r="E54" s="7" t="s">
        <v>479</v>
      </c>
      <c r="G54" s="2" t="str">
        <f t="shared" si="4"/>
        <v>[JBSIS_Report_Code] [Varchar] NULL,</v>
      </c>
    </row>
    <row r="56" spans="1:7">
      <c r="A56" s="43" t="s">
        <v>393</v>
      </c>
      <c r="B56" s="43" t="s">
        <v>394</v>
      </c>
      <c r="C56" s="44" t="s">
        <v>395</v>
      </c>
      <c r="D56" s="43" t="s">
        <v>396</v>
      </c>
      <c r="E56" s="43" t="s">
        <v>479</v>
      </c>
      <c r="G56" s="2" t="str">
        <f t="shared" ref="G56:G65" si="5">_xlfn.CONCAT("[",B56,"] [",D56,"] NULL,")</f>
        <v>[Column Name] [Datatype] NULL,</v>
      </c>
    </row>
    <row r="57" spans="1:7" ht="16.5" customHeight="1">
      <c r="A57" t="s">
        <v>222</v>
      </c>
      <c r="B57" s="7" t="s">
        <v>678</v>
      </c>
      <c r="C57" s="3" t="s">
        <v>896</v>
      </c>
      <c r="D57" s="7" t="s">
        <v>400</v>
      </c>
      <c r="E57" s="7" t="s">
        <v>479</v>
      </c>
      <c r="G57" s="2" t="str">
        <f t="shared" si="5"/>
        <v>[Hearing_Result_Code] [Varchar] NULL,</v>
      </c>
    </row>
    <row r="58" spans="1:7" ht="16.5" customHeight="1">
      <c r="A58" t="s">
        <v>222</v>
      </c>
      <c r="B58" s="7" t="s">
        <v>680</v>
      </c>
      <c r="C58" s="3" t="s">
        <v>897</v>
      </c>
      <c r="D58" s="7" t="s">
        <v>400</v>
      </c>
      <c r="E58" s="7"/>
      <c r="G58" s="2" t="str">
        <f t="shared" si="5"/>
        <v>[Hearing_Result_ID] [Varchar] NULL,</v>
      </c>
    </row>
    <row r="59" spans="1:7" ht="16.5" customHeight="1">
      <c r="A59" t="s">
        <v>222</v>
      </c>
      <c r="B59" s="7" t="s">
        <v>898</v>
      </c>
      <c r="C59" s="3" t="s">
        <v>899</v>
      </c>
      <c r="D59" s="7" t="s">
        <v>400</v>
      </c>
      <c r="E59" s="7"/>
      <c r="G59" s="2" t="str">
        <f t="shared" si="5"/>
        <v>[Hearing_Result_Description] [Varchar] NULL,</v>
      </c>
    </row>
    <row r="60" spans="1:7" ht="16.5" customHeight="1">
      <c r="A60" t="s">
        <v>222</v>
      </c>
      <c r="B60" t="s">
        <v>862</v>
      </c>
      <c r="C60" s="3" t="s">
        <v>900</v>
      </c>
      <c r="D60" s="2" t="s">
        <v>581</v>
      </c>
      <c r="G60" s="2" t="str">
        <f t="shared" si="5"/>
        <v>[JBSIS_Row_Number_1] [Integer] NULL,</v>
      </c>
    </row>
    <row r="61" spans="1:7" ht="30">
      <c r="A61" t="s">
        <v>222</v>
      </c>
      <c r="B61" t="s">
        <v>864</v>
      </c>
      <c r="C61" s="3" t="s">
        <v>901</v>
      </c>
      <c r="D61" s="2" t="s">
        <v>581</v>
      </c>
      <c r="G61" s="2" t="str">
        <f t="shared" si="5"/>
        <v>[JBSIS_Row_Number_2] [Integer] NULL,</v>
      </c>
    </row>
    <row r="62" spans="1:7" ht="30">
      <c r="A62" t="s">
        <v>222</v>
      </c>
      <c r="B62" t="s">
        <v>866</v>
      </c>
      <c r="C62" s="3" t="s">
        <v>902</v>
      </c>
      <c r="D62" s="2" t="s">
        <v>581</v>
      </c>
      <c r="G62" s="2" t="str">
        <f t="shared" si="5"/>
        <v>[JBSIS_Row_Number_3] [Integer] NULL,</v>
      </c>
    </row>
    <row r="63" spans="1:7" ht="30">
      <c r="A63" t="s">
        <v>222</v>
      </c>
      <c r="B63" t="s">
        <v>868</v>
      </c>
      <c r="C63" s="3" t="s">
        <v>903</v>
      </c>
      <c r="D63" s="2" t="s">
        <v>581</v>
      </c>
      <c r="G63" s="2" t="str">
        <f t="shared" si="5"/>
        <v>[JBSIS_Row_Number_4] [Integer] NULL,</v>
      </c>
    </row>
    <row r="64" spans="1:7" ht="30">
      <c r="A64" t="s">
        <v>222</v>
      </c>
      <c r="B64" t="s">
        <v>870</v>
      </c>
      <c r="C64" s="3" t="s">
        <v>904</v>
      </c>
      <c r="D64" s="2" t="s">
        <v>581</v>
      </c>
      <c r="G64" s="2" t="str">
        <f t="shared" si="5"/>
        <v>[JBSIS_Row_Number_5] [Integer] NULL,</v>
      </c>
    </row>
    <row r="65" spans="1:7" ht="27" customHeight="1">
      <c r="A65" t="s">
        <v>222</v>
      </c>
      <c r="B65" s="2" t="s">
        <v>854</v>
      </c>
      <c r="C65" s="3" t="s">
        <v>966</v>
      </c>
      <c r="D65" s="2" t="s">
        <v>400</v>
      </c>
      <c r="E65" s="7" t="s">
        <v>479</v>
      </c>
      <c r="G65" s="2" t="str">
        <f t="shared" si="5"/>
        <v>[JBSIS_Report_Code] [Varchar] NULL,</v>
      </c>
    </row>
    <row r="67" spans="1:7">
      <c r="A67" s="43" t="s">
        <v>393</v>
      </c>
      <c r="B67" s="43" t="s">
        <v>394</v>
      </c>
      <c r="C67" s="44" t="s">
        <v>395</v>
      </c>
      <c r="D67" s="43" t="s">
        <v>396</v>
      </c>
      <c r="E67" s="43" t="s">
        <v>479</v>
      </c>
      <c r="G67" s="2" t="str">
        <f t="shared" ref="G67:G76" si="6">_xlfn.CONCAT("[",B67,"] [",D67,"] NULL,")</f>
        <v>[Column Name] [Datatype] NULL,</v>
      </c>
    </row>
    <row r="68" spans="1:7">
      <c r="A68" t="s">
        <v>225</v>
      </c>
      <c r="B68" s="7" t="s">
        <v>730</v>
      </c>
      <c r="C68" s="3" t="s">
        <v>858</v>
      </c>
      <c r="D68" s="7" t="s">
        <v>400</v>
      </c>
      <c r="E68" s="7" t="s">
        <v>479</v>
      </c>
      <c r="G68" s="2" t="str">
        <f t="shared" si="6"/>
        <v>[Event_Type_Code] [Varchar] NULL,</v>
      </c>
    </row>
    <row r="69" spans="1:7">
      <c r="A69" t="s">
        <v>225</v>
      </c>
      <c r="B69" s="7" t="s">
        <v>732</v>
      </c>
      <c r="C69" s="3" t="s">
        <v>859</v>
      </c>
      <c r="D69" s="7" t="s">
        <v>400</v>
      </c>
      <c r="E69" s="7"/>
      <c r="G69" s="2" t="str">
        <f t="shared" si="6"/>
        <v>[Event_Type_ID] [Varchar] NULL,</v>
      </c>
    </row>
    <row r="70" spans="1:7">
      <c r="A70" t="s">
        <v>225</v>
      </c>
      <c r="B70" s="7" t="s">
        <v>860</v>
      </c>
      <c r="C70" s="3" t="s">
        <v>861</v>
      </c>
      <c r="D70" s="7" t="s">
        <v>400</v>
      </c>
      <c r="E70" s="7"/>
      <c r="G70" s="2" t="str">
        <f t="shared" si="6"/>
        <v>[Event_Type_Description] [Varchar] NULL,</v>
      </c>
    </row>
    <row r="71" spans="1:7" ht="75">
      <c r="A71" t="s">
        <v>225</v>
      </c>
      <c r="B71" t="s">
        <v>862</v>
      </c>
      <c r="C71" s="3" t="s">
        <v>1642</v>
      </c>
      <c r="D71" s="2" t="s">
        <v>581</v>
      </c>
      <c r="G71" s="2" t="str">
        <f t="shared" si="6"/>
        <v>[JBSIS_Row_Number_1] [Integer] NULL,</v>
      </c>
    </row>
    <row r="72" spans="1:7">
      <c r="A72" t="s">
        <v>225</v>
      </c>
      <c r="B72" t="s">
        <v>864</v>
      </c>
      <c r="C72" s="3" t="s">
        <v>865</v>
      </c>
      <c r="D72" s="2" t="s">
        <v>581</v>
      </c>
      <c r="G72" s="2" t="str">
        <f t="shared" si="6"/>
        <v>[JBSIS_Row_Number_2] [Integer] NULL,</v>
      </c>
    </row>
    <row r="73" spans="1:7">
      <c r="A73" t="s">
        <v>225</v>
      </c>
      <c r="B73" t="s">
        <v>866</v>
      </c>
      <c r="C73" s="3" t="s">
        <v>867</v>
      </c>
      <c r="D73" s="2" t="s">
        <v>581</v>
      </c>
      <c r="G73" s="2" t="str">
        <f t="shared" si="6"/>
        <v>[JBSIS_Row_Number_3] [Integer] NULL,</v>
      </c>
    </row>
    <row r="74" spans="1:7">
      <c r="A74" t="s">
        <v>225</v>
      </c>
      <c r="B74" t="s">
        <v>868</v>
      </c>
      <c r="C74" s="3" t="s">
        <v>869</v>
      </c>
      <c r="D74" s="2" t="s">
        <v>581</v>
      </c>
      <c r="G74" s="2" t="str">
        <f t="shared" si="6"/>
        <v>[JBSIS_Row_Number_4] [Integer] NULL,</v>
      </c>
    </row>
    <row r="75" spans="1:7">
      <c r="A75" t="s">
        <v>225</v>
      </c>
      <c r="B75" t="s">
        <v>870</v>
      </c>
      <c r="C75" s="3" t="s">
        <v>871</v>
      </c>
      <c r="D75" s="2" t="s">
        <v>581</v>
      </c>
      <c r="G75" s="2" t="str">
        <f t="shared" si="6"/>
        <v>[JBSIS_Row_Number_5] [Integer] NULL,</v>
      </c>
    </row>
    <row r="76" spans="1:7">
      <c r="A76" t="s">
        <v>225</v>
      </c>
      <c r="B76" s="2" t="s">
        <v>854</v>
      </c>
      <c r="C76" s="3" t="s">
        <v>872</v>
      </c>
      <c r="D76" s="2" t="s">
        <v>400</v>
      </c>
      <c r="E76" s="7" t="s">
        <v>479</v>
      </c>
      <c r="G76" s="2" t="str">
        <f t="shared" si="6"/>
        <v>[JBSIS_Report_Code] [Varchar] NULL,</v>
      </c>
    </row>
    <row r="78" spans="1:7" ht="16.149999999999999" customHeight="1">
      <c r="A78" s="43" t="s">
        <v>393</v>
      </c>
      <c r="B78" s="43" t="s">
        <v>394</v>
      </c>
      <c r="C78" s="44" t="s">
        <v>395</v>
      </c>
      <c r="D78" s="43" t="s">
        <v>396</v>
      </c>
      <c r="E78" s="43" t="s">
        <v>479</v>
      </c>
      <c r="G78" s="2" t="str">
        <f t="shared" ref="G78:G87" si="7">_xlfn.CONCAT("[",B78,"] [",D78,"] NULL,")</f>
        <v>[Column Name] [Datatype] NULL,</v>
      </c>
    </row>
    <row r="79" spans="1:7" ht="16.149999999999999" customHeight="1">
      <c r="A79" s="54" t="s">
        <v>228</v>
      </c>
      <c r="B79" s="7" t="s">
        <v>738</v>
      </c>
      <c r="C79" s="3" t="s">
        <v>967</v>
      </c>
      <c r="D79" s="7" t="s">
        <v>400</v>
      </c>
      <c r="E79" s="7" t="s">
        <v>479</v>
      </c>
      <c r="G79" s="2" t="str">
        <f t="shared" si="7"/>
        <v>[Event_Status_Code] [Varchar] NULL,</v>
      </c>
    </row>
    <row r="80" spans="1:7" ht="16.149999999999999" customHeight="1">
      <c r="A80" s="54" t="s">
        <v>228</v>
      </c>
      <c r="B80" s="7" t="s">
        <v>874</v>
      </c>
      <c r="C80" s="3" t="s">
        <v>968</v>
      </c>
      <c r="D80" s="7" t="s">
        <v>400</v>
      </c>
      <c r="E80" s="7"/>
      <c r="G80" s="2" t="str">
        <f t="shared" si="7"/>
        <v>[Event_Status_Code_ID] [Varchar] NULL,</v>
      </c>
    </row>
    <row r="81" spans="1:7" ht="16.149999999999999" customHeight="1">
      <c r="A81" s="54" t="s">
        <v>228</v>
      </c>
      <c r="B81" s="7" t="s">
        <v>876</v>
      </c>
      <c r="C81" s="3" t="s">
        <v>968</v>
      </c>
      <c r="D81" s="7" t="s">
        <v>400</v>
      </c>
      <c r="E81" s="7"/>
      <c r="G81" s="2" t="str">
        <f t="shared" si="7"/>
        <v>[Event_Status_Description] [Varchar] NULL,</v>
      </c>
    </row>
    <row r="82" spans="1:7" ht="16.149999999999999" customHeight="1">
      <c r="A82" s="54" t="s">
        <v>228</v>
      </c>
      <c r="B82" t="s">
        <v>862</v>
      </c>
      <c r="C82" s="3" t="s">
        <v>877</v>
      </c>
      <c r="D82" s="2" t="s">
        <v>581</v>
      </c>
      <c r="G82" s="2" t="str">
        <f t="shared" si="7"/>
        <v>[JBSIS_Row_Number_1] [Integer] NULL,</v>
      </c>
    </row>
    <row r="83" spans="1:7" ht="16.149999999999999" customHeight="1">
      <c r="A83" s="54" t="s">
        <v>228</v>
      </c>
      <c r="B83" t="s">
        <v>864</v>
      </c>
      <c r="C83" s="3" t="s">
        <v>878</v>
      </c>
      <c r="D83" s="2" t="s">
        <v>581</v>
      </c>
      <c r="G83" s="2" t="str">
        <f t="shared" si="7"/>
        <v>[JBSIS_Row_Number_2] [Integer] NULL,</v>
      </c>
    </row>
    <row r="84" spans="1:7" ht="16.149999999999999" customHeight="1">
      <c r="A84" s="54" t="s">
        <v>228</v>
      </c>
      <c r="B84" t="s">
        <v>866</v>
      </c>
      <c r="C84" s="3" t="s">
        <v>879</v>
      </c>
      <c r="D84" s="2" t="s">
        <v>581</v>
      </c>
      <c r="G84" s="2" t="str">
        <f t="shared" si="7"/>
        <v>[JBSIS_Row_Number_3] [Integer] NULL,</v>
      </c>
    </row>
    <row r="85" spans="1:7" ht="16.149999999999999" customHeight="1">
      <c r="A85" s="54" t="s">
        <v>228</v>
      </c>
      <c r="B85" t="s">
        <v>868</v>
      </c>
      <c r="C85" s="3" t="s">
        <v>880</v>
      </c>
      <c r="D85" s="2" t="s">
        <v>581</v>
      </c>
      <c r="G85" s="2" t="str">
        <f t="shared" si="7"/>
        <v>[JBSIS_Row_Number_4] [Integer] NULL,</v>
      </c>
    </row>
    <row r="86" spans="1:7" ht="16.149999999999999" customHeight="1">
      <c r="A86" s="54" t="s">
        <v>228</v>
      </c>
      <c r="B86" t="s">
        <v>870</v>
      </c>
      <c r="C86" s="3" t="s">
        <v>881</v>
      </c>
      <c r="D86" s="2" t="s">
        <v>581</v>
      </c>
      <c r="G86" s="2" t="str">
        <f t="shared" si="7"/>
        <v>[JBSIS_Row_Number_5] [Integer] NULL,</v>
      </c>
    </row>
    <row r="87" spans="1:7" ht="16.149999999999999" customHeight="1">
      <c r="A87" s="54" t="s">
        <v>228</v>
      </c>
      <c r="B87" s="2" t="s">
        <v>854</v>
      </c>
      <c r="C87" s="3" t="s">
        <v>882</v>
      </c>
      <c r="D87" s="2" t="s">
        <v>400</v>
      </c>
      <c r="E87" s="7" t="s">
        <v>479</v>
      </c>
      <c r="G87" s="2" t="str">
        <f t="shared" si="7"/>
        <v>[JBSIS_Report_Code] [Varchar] NULL,</v>
      </c>
    </row>
    <row r="89" spans="1:7">
      <c r="A89" s="43" t="s">
        <v>393</v>
      </c>
      <c r="B89" s="43" t="s">
        <v>394</v>
      </c>
      <c r="C89" s="44" t="s">
        <v>395</v>
      </c>
      <c r="D89" s="43" t="s">
        <v>396</v>
      </c>
      <c r="E89" s="43" t="s">
        <v>479</v>
      </c>
      <c r="G89" s="2" t="str">
        <f t="shared" ref="G89:G99" si="8">_xlfn.CONCAT("[",B89,"] [",D89,"] NULL,")</f>
        <v>[Column Name] [Datatype] NULL,</v>
      </c>
    </row>
    <row r="90" spans="1:7">
      <c r="A90" t="s">
        <v>231</v>
      </c>
      <c r="B90" s="7" t="s">
        <v>926</v>
      </c>
      <c r="C90" s="3" t="s">
        <v>927</v>
      </c>
      <c r="D90" s="7" t="s">
        <v>400</v>
      </c>
      <c r="E90" s="7"/>
      <c r="G90" s="2" t="str">
        <f t="shared" si="8"/>
        <v>[Item_Category] [Varchar] NULL,</v>
      </c>
    </row>
    <row r="91" spans="1:7">
      <c r="A91" t="s">
        <v>231</v>
      </c>
      <c r="B91" s="7" t="s">
        <v>928</v>
      </c>
      <c r="C91" s="3" t="s">
        <v>929</v>
      </c>
      <c r="D91" s="7" t="s">
        <v>400</v>
      </c>
      <c r="E91" s="7" t="s">
        <v>479</v>
      </c>
      <c r="G91" s="2" t="str">
        <f t="shared" si="8"/>
        <v>[Item_Code] [Varchar] NULL,</v>
      </c>
    </row>
    <row r="92" spans="1:7">
      <c r="A92" t="s">
        <v>231</v>
      </c>
      <c r="B92" s="7" t="s">
        <v>930</v>
      </c>
      <c r="C92" s="3" t="s">
        <v>931</v>
      </c>
      <c r="D92" s="7" t="s">
        <v>400</v>
      </c>
      <c r="E92" s="7"/>
      <c r="G92" s="2" t="str">
        <f t="shared" si="8"/>
        <v>[Item_ID] [Varchar] NULL,</v>
      </c>
    </row>
    <row r="93" spans="1:7">
      <c r="A93" t="s">
        <v>231</v>
      </c>
      <c r="B93" s="7" t="s">
        <v>932</v>
      </c>
      <c r="C93" s="3" t="s">
        <v>933</v>
      </c>
      <c r="D93" s="7" t="s">
        <v>400</v>
      </c>
      <c r="E93" s="7"/>
      <c r="G93" s="2" t="str">
        <f t="shared" si="8"/>
        <v>[Item_Description] [Varchar] NULL,</v>
      </c>
    </row>
    <row r="94" spans="1:7">
      <c r="A94" t="s">
        <v>231</v>
      </c>
      <c r="B94" t="s">
        <v>862</v>
      </c>
      <c r="C94" s="3" t="s">
        <v>934</v>
      </c>
      <c r="D94" s="2" t="s">
        <v>581</v>
      </c>
      <c r="G94" s="2" t="str">
        <f t="shared" si="8"/>
        <v>[JBSIS_Row_Number_1] [Integer] NULL,</v>
      </c>
    </row>
    <row r="95" spans="1:7">
      <c r="A95" t="s">
        <v>231</v>
      </c>
      <c r="B95" t="s">
        <v>864</v>
      </c>
      <c r="C95" s="3" t="s">
        <v>935</v>
      </c>
      <c r="D95" s="2" t="s">
        <v>581</v>
      </c>
      <c r="G95" s="2" t="str">
        <f t="shared" si="8"/>
        <v>[JBSIS_Row_Number_2] [Integer] NULL,</v>
      </c>
    </row>
    <row r="96" spans="1:7">
      <c r="A96" t="s">
        <v>231</v>
      </c>
      <c r="B96" t="s">
        <v>866</v>
      </c>
      <c r="C96" s="3" t="s">
        <v>936</v>
      </c>
      <c r="D96" s="2" t="s">
        <v>581</v>
      </c>
      <c r="G96" s="2" t="str">
        <f t="shared" si="8"/>
        <v>[JBSIS_Row_Number_3] [Integer] NULL,</v>
      </c>
    </row>
    <row r="97" spans="1:7">
      <c r="A97" t="s">
        <v>231</v>
      </c>
      <c r="B97" t="s">
        <v>868</v>
      </c>
      <c r="C97" s="3" t="s">
        <v>937</v>
      </c>
      <c r="D97" s="2" t="s">
        <v>581</v>
      </c>
      <c r="G97" s="2" t="str">
        <f t="shared" si="8"/>
        <v>[JBSIS_Row_Number_4] [Integer] NULL,</v>
      </c>
    </row>
    <row r="98" spans="1:7">
      <c r="A98" t="s">
        <v>231</v>
      </c>
      <c r="B98" t="s">
        <v>870</v>
      </c>
      <c r="C98" s="3" t="s">
        <v>938</v>
      </c>
      <c r="D98" s="2" t="s">
        <v>581</v>
      </c>
      <c r="G98" s="2" t="str">
        <f t="shared" si="8"/>
        <v>[JBSIS_Row_Number_5] [Integer] NULL,</v>
      </c>
    </row>
    <row r="99" spans="1:7">
      <c r="A99" t="s">
        <v>231</v>
      </c>
      <c r="B99" s="2" t="s">
        <v>854</v>
      </c>
      <c r="C99" s="3" t="s">
        <v>939</v>
      </c>
      <c r="D99" s="2" t="s">
        <v>400</v>
      </c>
      <c r="E99" s="7" t="s">
        <v>479</v>
      </c>
      <c r="G99" s="2" t="str">
        <f t="shared" si="8"/>
        <v>[JBSIS_Report_Code] [Varchar] NULL,</v>
      </c>
    </row>
    <row r="101" spans="1:7">
      <c r="A101" s="43" t="s">
        <v>393</v>
      </c>
      <c r="B101" s="43" t="s">
        <v>394</v>
      </c>
      <c r="C101" s="44" t="s">
        <v>395</v>
      </c>
      <c r="D101" s="43" t="s">
        <v>396</v>
      </c>
      <c r="E101" s="43" t="s">
        <v>479</v>
      </c>
      <c r="G101" s="2" t="str">
        <f t="shared" ref="G101:G107" si="9">_xlfn.CONCAT("[",B101,"] [",D101,"] NULL,")</f>
        <v>[Column Name] [Datatype] NULL,</v>
      </c>
    </row>
    <row r="102" spans="1:7">
      <c r="A102" t="s">
        <v>233</v>
      </c>
      <c r="B102" s="7" t="s">
        <v>926</v>
      </c>
      <c r="C102" s="3" t="s">
        <v>927</v>
      </c>
      <c r="D102" s="7" t="s">
        <v>400</v>
      </c>
      <c r="E102" s="7"/>
      <c r="G102" s="2" t="str">
        <f t="shared" si="9"/>
        <v>[Item_Category] [Varchar] NULL,</v>
      </c>
    </row>
    <row r="103" spans="1:7">
      <c r="A103" t="s">
        <v>233</v>
      </c>
      <c r="B103" s="7" t="s">
        <v>928</v>
      </c>
      <c r="C103" s="3" t="s">
        <v>929</v>
      </c>
      <c r="D103" s="7" t="s">
        <v>400</v>
      </c>
      <c r="E103" s="7" t="s">
        <v>479</v>
      </c>
      <c r="G103" s="2" t="str">
        <f t="shared" si="9"/>
        <v>[Item_Code] [Varchar] NULL,</v>
      </c>
    </row>
    <row r="104" spans="1:7">
      <c r="A104" t="s">
        <v>233</v>
      </c>
      <c r="B104" s="7" t="s">
        <v>930</v>
      </c>
      <c r="C104" s="3" t="s">
        <v>931</v>
      </c>
      <c r="D104" s="7" t="s">
        <v>400</v>
      </c>
      <c r="E104" s="7"/>
      <c r="G104" s="2" t="str">
        <f t="shared" si="9"/>
        <v>[Item_ID] [Varchar] NULL,</v>
      </c>
    </row>
    <row r="105" spans="1:7">
      <c r="A105" t="s">
        <v>233</v>
      </c>
      <c r="B105" s="7" t="s">
        <v>932</v>
      </c>
      <c r="C105" s="3" t="s">
        <v>933</v>
      </c>
      <c r="D105" s="7" t="s">
        <v>400</v>
      </c>
      <c r="E105" s="7"/>
      <c r="G105" s="2" t="str">
        <f t="shared" si="9"/>
        <v>[Item_Description] [Varchar] NULL,</v>
      </c>
    </row>
    <row r="106" spans="1:7">
      <c r="A106" t="s">
        <v>233</v>
      </c>
      <c r="B106" t="s">
        <v>856</v>
      </c>
      <c r="C106" s="3" t="s">
        <v>940</v>
      </c>
      <c r="D106" s="2" t="s">
        <v>581</v>
      </c>
      <c r="G106" s="2" t="str">
        <f t="shared" si="9"/>
        <v>[JBSIS_Column_Number] [Integer] NULL,</v>
      </c>
    </row>
    <row r="107" spans="1:7">
      <c r="A107" t="s">
        <v>233</v>
      </c>
      <c r="B107" s="2" t="s">
        <v>854</v>
      </c>
      <c r="C107" s="3" t="s">
        <v>939</v>
      </c>
      <c r="D107" s="2" t="s">
        <v>400</v>
      </c>
      <c r="E107" s="7" t="s">
        <v>479</v>
      </c>
      <c r="G107" s="2" t="str">
        <f t="shared" si="9"/>
        <v>[JBSIS_Report_Code] [Varchar] NULL,</v>
      </c>
    </row>
  </sheetData>
  <autoFilter ref="A1:L107" xr:uid="{652CF018-B8B0-E94F-9B8B-E962786579B3}"/>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207BF-88B9-9C4C-BDFC-2FA4DA9CE017}">
  <sheetPr>
    <tabColor theme="9" tint="0.79998168889431442"/>
  </sheetPr>
  <dimension ref="A1:G101"/>
  <sheetViews>
    <sheetView zoomScaleNormal="100" workbookViewId="0">
      <pane ySplit="1" topLeftCell="A14" activePane="bottomLeft" state="frozen"/>
      <selection pane="bottomLeft" activeCell="C74" sqref="C74"/>
    </sheetView>
  </sheetViews>
  <sheetFormatPr defaultColWidth="9.28515625" defaultRowHeight="15"/>
  <cols>
    <col min="1" max="1" width="38.42578125" style="2" customWidth="1"/>
    <col min="2" max="2" width="45.42578125" style="2" customWidth="1"/>
    <col min="3" max="3" width="67.425781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43" t="s">
        <v>393</v>
      </c>
      <c r="B1" s="43" t="s">
        <v>394</v>
      </c>
      <c r="C1" s="44" t="s">
        <v>395</v>
      </c>
      <c r="D1" s="43" t="s">
        <v>396</v>
      </c>
      <c r="E1" s="43" t="s">
        <v>479</v>
      </c>
      <c r="G1" s="2" t="str">
        <f>_xlfn.CONCAT("[",B1,"] [",D1,"] NULL,")</f>
        <v>[Column Name] [Datatype] NULL,</v>
      </c>
    </row>
    <row r="2" spans="1:7" ht="17.25" customHeight="1">
      <c r="A2" t="s">
        <v>234</v>
      </c>
      <c r="B2" s="7" t="s">
        <v>541</v>
      </c>
      <c r="C2" s="3" t="s">
        <v>853</v>
      </c>
      <c r="D2" t="s">
        <v>400</v>
      </c>
      <c r="E2" s="7" t="s">
        <v>479</v>
      </c>
      <c r="G2" s="2" t="str">
        <f>_xlfn.CONCAT("[",B2,"] [",D2,"] NULL,")</f>
        <v>[Case_Type_ID] [Varchar] NULL,</v>
      </c>
    </row>
    <row r="3" spans="1:7" ht="17.25" customHeight="1">
      <c r="A3" t="s">
        <v>234</v>
      </c>
      <c r="B3" s="2" t="s">
        <v>854</v>
      </c>
      <c r="C3" s="3" t="s">
        <v>855</v>
      </c>
      <c r="D3" s="2" t="s">
        <v>400</v>
      </c>
      <c r="E3" s="7" t="s">
        <v>479</v>
      </c>
      <c r="G3" s="2" t="str">
        <f>_xlfn.CONCAT("[",B3,"] [",D3,"] NULL,")</f>
        <v>[JBSIS_Report_Code] [Varchar] NULL,</v>
      </c>
    </row>
    <row r="4" spans="1:7" ht="17.25" customHeight="1">
      <c r="A4" t="s">
        <v>234</v>
      </c>
      <c r="B4" t="s">
        <v>856</v>
      </c>
      <c r="C4" s="3" t="s">
        <v>857</v>
      </c>
      <c r="D4" s="2" t="s">
        <v>581</v>
      </c>
      <c r="E4" s="7"/>
      <c r="G4" s="2" t="str">
        <f>_xlfn.CONCAT("[",B4,"] [",D4,"] NULL,")</f>
        <v>[JBSIS_Column_Number] [Integer] NULL,</v>
      </c>
    </row>
    <row r="5" spans="1:7" ht="17.25" customHeight="1"/>
    <row r="6" spans="1:7">
      <c r="A6" s="43" t="s">
        <v>393</v>
      </c>
      <c r="B6" s="43" t="s">
        <v>394</v>
      </c>
      <c r="C6" s="44" t="s">
        <v>395</v>
      </c>
      <c r="D6" s="43" t="s">
        <v>396</v>
      </c>
      <c r="E6" s="43" t="s">
        <v>479</v>
      </c>
      <c r="G6" s="2" t="str">
        <f t="shared" ref="G6:G16" si="0">_xlfn.CONCAT("[",B6,"] [",D6,"] NULL,")</f>
        <v>[Column Name] [Datatype] NULL,</v>
      </c>
    </row>
    <row r="7" spans="1:7">
      <c r="A7" t="s">
        <v>238</v>
      </c>
      <c r="B7" s="7" t="s">
        <v>730</v>
      </c>
      <c r="C7" s="3" t="s">
        <v>858</v>
      </c>
      <c r="D7" s="7" t="s">
        <v>400</v>
      </c>
      <c r="E7" s="7" t="s">
        <v>479</v>
      </c>
      <c r="G7" s="2" t="str">
        <f t="shared" si="0"/>
        <v>[Event_Type_Code] [Varchar] NULL,</v>
      </c>
    </row>
    <row r="8" spans="1:7">
      <c r="A8" t="s">
        <v>238</v>
      </c>
      <c r="B8" s="7" t="s">
        <v>732</v>
      </c>
      <c r="C8" s="3" t="s">
        <v>859</v>
      </c>
      <c r="D8" s="7" t="s">
        <v>400</v>
      </c>
      <c r="E8" s="7"/>
      <c r="G8" s="2" t="str">
        <f t="shared" si="0"/>
        <v>[Event_Type_ID] [Varchar] NULL,</v>
      </c>
    </row>
    <row r="9" spans="1:7">
      <c r="A9" t="s">
        <v>238</v>
      </c>
      <c r="B9" s="7" t="s">
        <v>860</v>
      </c>
      <c r="C9" s="3" t="s">
        <v>861</v>
      </c>
      <c r="D9" s="7" t="s">
        <v>400</v>
      </c>
      <c r="E9" s="7"/>
      <c r="G9" s="2" t="str">
        <f t="shared" si="0"/>
        <v>[Event_Type_Description] [Varchar] NULL,</v>
      </c>
    </row>
    <row r="10" spans="1:7">
      <c r="A10" t="s">
        <v>238</v>
      </c>
      <c r="B10" t="s">
        <v>862</v>
      </c>
      <c r="C10" s="3" t="s">
        <v>863</v>
      </c>
      <c r="D10" s="2" t="s">
        <v>581</v>
      </c>
      <c r="G10" s="2" t="str">
        <f t="shared" si="0"/>
        <v>[JBSIS_Row_Number_1] [Integer] NULL,</v>
      </c>
    </row>
    <row r="11" spans="1:7">
      <c r="A11" t="s">
        <v>238</v>
      </c>
      <c r="B11" t="s">
        <v>864</v>
      </c>
      <c r="C11" s="3" t="s">
        <v>865</v>
      </c>
      <c r="D11" s="2" t="s">
        <v>581</v>
      </c>
      <c r="G11" s="2" t="str">
        <f t="shared" si="0"/>
        <v>[JBSIS_Row_Number_2] [Integer] NULL,</v>
      </c>
    </row>
    <row r="12" spans="1:7">
      <c r="A12" t="s">
        <v>238</v>
      </c>
      <c r="B12" t="s">
        <v>866</v>
      </c>
      <c r="C12" s="3" t="s">
        <v>867</v>
      </c>
      <c r="D12" s="2" t="s">
        <v>581</v>
      </c>
      <c r="G12" s="2" t="str">
        <f t="shared" si="0"/>
        <v>[JBSIS_Row_Number_3] [Integer] NULL,</v>
      </c>
    </row>
    <row r="13" spans="1:7">
      <c r="A13" t="s">
        <v>238</v>
      </c>
      <c r="B13" t="s">
        <v>868</v>
      </c>
      <c r="C13" s="3" t="s">
        <v>869</v>
      </c>
      <c r="D13" s="2" t="s">
        <v>581</v>
      </c>
      <c r="G13" s="2" t="str">
        <f t="shared" si="0"/>
        <v>[JBSIS_Row_Number_4] [Integer] NULL,</v>
      </c>
    </row>
    <row r="14" spans="1:7">
      <c r="A14" t="s">
        <v>238</v>
      </c>
      <c r="B14" t="s">
        <v>870</v>
      </c>
      <c r="C14" s="3" t="s">
        <v>871</v>
      </c>
      <c r="D14" s="2" t="s">
        <v>581</v>
      </c>
      <c r="G14" s="2" t="str">
        <f t="shared" si="0"/>
        <v>[JBSIS_Row_Number_5] [Integer] NULL,</v>
      </c>
    </row>
    <row r="15" spans="1:7">
      <c r="A15" t="s">
        <v>238</v>
      </c>
      <c r="B15" t="s">
        <v>856</v>
      </c>
      <c r="C15" s="3" t="s">
        <v>857</v>
      </c>
      <c r="D15" s="2" t="s">
        <v>581</v>
      </c>
      <c r="G15" s="2" t="str">
        <f>_xlfn.CONCAT("[",B15,"] [",D15,"] NULL,")</f>
        <v>[JBSIS_Column_Number] [Integer] NULL,</v>
      </c>
    </row>
    <row r="16" spans="1:7">
      <c r="A16" t="s">
        <v>238</v>
      </c>
      <c r="B16" s="2" t="s">
        <v>854</v>
      </c>
      <c r="C16" s="3" t="s">
        <v>872</v>
      </c>
      <c r="D16" s="2" t="s">
        <v>400</v>
      </c>
      <c r="E16" s="7" t="s">
        <v>479</v>
      </c>
      <c r="G16" s="2" t="str">
        <f t="shared" si="0"/>
        <v>[JBSIS_Report_Code] [Varchar] NULL,</v>
      </c>
    </row>
    <row r="18" spans="1:7">
      <c r="A18" s="43" t="s">
        <v>393</v>
      </c>
      <c r="B18" s="43" t="s">
        <v>394</v>
      </c>
      <c r="C18" s="44" t="s">
        <v>395</v>
      </c>
      <c r="D18" s="43" t="s">
        <v>396</v>
      </c>
      <c r="E18" s="43" t="s">
        <v>479</v>
      </c>
      <c r="G18" s="2" t="str">
        <f t="shared" ref="G18:G27" si="1">_xlfn.CONCAT("[",B18,"] [",D18,"] NULL,")</f>
        <v>[Column Name] [Datatype] NULL,</v>
      </c>
    </row>
    <row r="19" spans="1:7" ht="17.25" customHeight="1">
      <c r="A19" t="s">
        <v>240</v>
      </c>
      <c r="B19" s="7" t="s">
        <v>738</v>
      </c>
      <c r="C19" s="3" t="s">
        <v>873</v>
      </c>
      <c r="D19" s="7" t="s">
        <v>400</v>
      </c>
      <c r="E19" s="7" t="s">
        <v>479</v>
      </c>
      <c r="G19" s="2" t="str">
        <f t="shared" si="1"/>
        <v>[Event_Status_Code] [Varchar] NULL,</v>
      </c>
    </row>
    <row r="20" spans="1:7" ht="17.25" customHeight="1">
      <c r="A20" t="s">
        <v>240</v>
      </c>
      <c r="B20" s="7" t="s">
        <v>874</v>
      </c>
      <c r="C20" s="3" t="s">
        <v>875</v>
      </c>
      <c r="D20" s="7" t="s">
        <v>400</v>
      </c>
      <c r="E20" s="7"/>
      <c r="G20" s="2" t="str">
        <f t="shared" si="1"/>
        <v>[Event_Status_Code_ID] [Varchar] NULL,</v>
      </c>
    </row>
    <row r="21" spans="1:7" ht="17.25" customHeight="1">
      <c r="A21" t="s">
        <v>240</v>
      </c>
      <c r="B21" s="7" t="s">
        <v>876</v>
      </c>
      <c r="C21" s="3" t="s">
        <v>875</v>
      </c>
      <c r="D21" s="7" t="s">
        <v>400</v>
      </c>
      <c r="E21" s="7"/>
      <c r="G21" s="2" t="str">
        <f t="shared" si="1"/>
        <v>[Event_Status_Description] [Varchar] NULL,</v>
      </c>
    </row>
    <row r="22" spans="1:7" ht="17.25" customHeight="1">
      <c r="A22" t="s">
        <v>240</v>
      </c>
      <c r="B22" t="s">
        <v>862</v>
      </c>
      <c r="C22" s="3" t="s">
        <v>877</v>
      </c>
      <c r="D22" s="2" t="s">
        <v>581</v>
      </c>
      <c r="G22" s="2" t="str">
        <f t="shared" si="1"/>
        <v>[JBSIS_Row_Number_1] [Integer] NULL,</v>
      </c>
    </row>
    <row r="23" spans="1:7" ht="17.25" customHeight="1">
      <c r="A23" t="s">
        <v>240</v>
      </c>
      <c r="B23" t="s">
        <v>864</v>
      </c>
      <c r="C23" s="3" t="s">
        <v>878</v>
      </c>
      <c r="D23" s="2" t="s">
        <v>581</v>
      </c>
      <c r="G23" s="2" t="str">
        <f t="shared" si="1"/>
        <v>[JBSIS_Row_Number_2] [Integer] NULL,</v>
      </c>
    </row>
    <row r="24" spans="1:7" ht="17.25" customHeight="1">
      <c r="A24" t="s">
        <v>240</v>
      </c>
      <c r="B24" t="s">
        <v>866</v>
      </c>
      <c r="C24" s="3" t="s">
        <v>879</v>
      </c>
      <c r="D24" s="2" t="s">
        <v>581</v>
      </c>
      <c r="G24" s="2" t="str">
        <f t="shared" si="1"/>
        <v>[JBSIS_Row_Number_3] [Integer] NULL,</v>
      </c>
    </row>
    <row r="25" spans="1:7" ht="17.25" customHeight="1">
      <c r="A25" t="s">
        <v>240</v>
      </c>
      <c r="B25" t="s">
        <v>868</v>
      </c>
      <c r="C25" s="3" t="s">
        <v>880</v>
      </c>
      <c r="D25" s="2" t="s">
        <v>581</v>
      </c>
      <c r="G25" s="2" t="str">
        <f t="shared" si="1"/>
        <v>[JBSIS_Row_Number_4] [Integer] NULL,</v>
      </c>
    </row>
    <row r="26" spans="1:7" ht="17.25" customHeight="1">
      <c r="A26" t="s">
        <v>240</v>
      </c>
      <c r="B26" t="s">
        <v>870</v>
      </c>
      <c r="C26" s="3" t="s">
        <v>881</v>
      </c>
      <c r="D26" s="2" t="s">
        <v>581</v>
      </c>
      <c r="G26" s="2" t="str">
        <f t="shared" si="1"/>
        <v>[JBSIS_Row_Number_5] [Integer] NULL,</v>
      </c>
    </row>
    <row r="27" spans="1:7" ht="29.25" customHeight="1">
      <c r="A27" t="s">
        <v>240</v>
      </c>
      <c r="B27" s="2" t="s">
        <v>854</v>
      </c>
      <c r="C27" s="3" t="s">
        <v>882</v>
      </c>
      <c r="D27" s="2" t="s">
        <v>400</v>
      </c>
      <c r="E27" s="7" t="s">
        <v>479</v>
      </c>
      <c r="G27" s="2" t="str">
        <f t="shared" si="1"/>
        <v>[JBSIS_Report_Code] [Varchar] NULL,</v>
      </c>
    </row>
    <row r="29" spans="1:7">
      <c r="A29" s="43" t="s">
        <v>393</v>
      </c>
      <c r="B29" s="43" t="s">
        <v>394</v>
      </c>
      <c r="C29" s="44" t="s">
        <v>395</v>
      </c>
      <c r="D29" s="43" t="s">
        <v>396</v>
      </c>
      <c r="E29" s="43" t="s">
        <v>479</v>
      </c>
      <c r="G29" s="2" t="str">
        <f t="shared" ref="G29:G41" si="2">_xlfn.CONCAT("[",B29,"] [",D29,"] NULL,")</f>
        <v>[Column Name] [Datatype] NULL,</v>
      </c>
    </row>
    <row r="30" spans="1:7">
      <c r="A30" t="s">
        <v>242</v>
      </c>
      <c r="B30" s="7" t="s">
        <v>657</v>
      </c>
      <c r="C30" s="3" t="s">
        <v>883</v>
      </c>
      <c r="D30" s="7" t="s">
        <v>400</v>
      </c>
      <c r="E30" s="7" t="s">
        <v>479</v>
      </c>
      <c r="G30" s="2" t="str">
        <f t="shared" si="2"/>
        <v>[Hearing_Type_Code] [Varchar] NULL,</v>
      </c>
    </row>
    <row r="31" spans="1:7">
      <c r="A31" t="s">
        <v>242</v>
      </c>
      <c r="B31" s="7" t="s">
        <v>659</v>
      </c>
      <c r="C31" s="3" t="s">
        <v>884</v>
      </c>
      <c r="D31" s="7" t="s">
        <v>400</v>
      </c>
      <c r="E31" s="7"/>
      <c r="G31" s="2" t="str">
        <f t="shared" si="2"/>
        <v>[Hearing_Type_ID] [Varchar] NULL,</v>
      </c>
    </row>
    <row r="32" spans="1:7">
      <c r="A32" t="s">
        <v>242</v>
      </c>
      <c r="B32" s="7" t="s">
        <v>885</v>
      </c>
      <c r="C32" s="3" t="s">
        <v>886</v>
      </c>
      <c r="D32" s="7" t="s">
        <v>400</v>
      </c>
      <c r="E32" s="7"/>
      <c r="G32" s="2" t="str">
        <f t="shared" si="2"/>
        <v>[Hearing_Type_Description] [Varchar] NULL,</v>
      </c>
    </row>
    <row r="33" spans="1:7">
      <c r="A33" t="s">
        <v>242</v>
      </c>
      <c r="B33" s="7" t="s">
        <v>663</v>
      </c>
      <c r="C33" s="3" t="s">
        <v>887</v>
      </c>
      <c r="D33" s="7" t="s">
        <v>400</v>
      </c>
      <c r="E33" s="7"/>
      <c r="G33" s="2" t="str">
        <f>_xlfn.CONCAT("[",B33,"] [",D33,"] NULL,")</f>
        <v>[Hearing_Subtype_Code] [Varchar] NULL,</v>
      </c>
    </row>
    <row r="34" spans="1:7">
      <c r="A34" t="s">
        <v>242</v>
      </c>
      <c r="B34" s="7" t="s">
        <v>665</v>
      </c>
      <c r="C34" s="3" t="s">
        <v>888</v>
      </c>
      <c r="D34" s="7" t="s">
        <v>400</v>
      </c>
      <c r="E34" s="7"/>
      <c r="G34" s="2" t="str">
        <f>_xlfn.CONCAT("[",B34,"] [",D34,"] NULL,")</f>
        <v>[Hearing_Subtype_ID] [Varchar] NULL,</v>
      </c>
    </row>
    <row r="35" spans="1:7">
      <c r="A35" t="s">
        <v>242</v>
      </c>
      <c r="B35" s="7" t="s">
        <v>889</v>
      </c>
      <c r="C35" s="3" t="s">
        <v>890</v>
      </c>
      <c r="D35" s="7" t="s">
        <v>400</v>
      </c>
      <c r="E35" s="7"/>
      <c r="G35" s="2" t="str">
        <f>_xlfn.CONCAT("[",B35,"] [",D35,"] NULL,")</f>
        <v>[Hearing_Subtype_Description] [Varchar] NULL,</v>
      </c>
    </row>
    <row r="36" spans="1:7">
      <c r="A36" t="s">
        <v>242</v>
      </c>
      <c r="B36" t="s">
        <v>862</v>
      </c>
      <c r="C36" s="3" t="s">
        <v>863</v>
      </c>
      <c r="D36" s="2" t="s">
        <v>581</v>
      </c>
      <c r="G36" s="2" t="str">
        <f t="shared" si="2"/>
        <v>[JBSIS_Row_Number_1] [Integer] NULL,</v>
      </c>
    </row>
    <row r="37" spans="1:7">
      <c r="A37" t="s">
        <v>242</v>
      </c>
      <c r="B37" t="s">
        <v>864</v>
      </c>
      <c r="C37" s="3" t="s">
        <v>891</v>
      </c>
      <c r="D37" s="2" t="s">
        <v>581</v>
      </c>
      <c r="G37" s="2" t="str">
        <f t="shared" si="2"/>
        <v>[JBSIS_Row_Number_2] [Integer] NULL,</v>
      </c>
    </row>
    <row r="38" spans="1:7">
      <c r="A38" t="s">
        <v>242</v>
      </c>
      <c r="B38" t="s">
        <v>866</v>
      </c>
      <c r="C38" s="3" t="s">
        <v>892</v>
      </c>
      <c r="D38" s="2" t="s">
        <v>581</v>
      </c>
      <c r="G38" s="2" t="str">
        <f t="shared" si="2"/>
        <v>[JBSIS_Row_Number_3] [Integer] NULL,</v>
      </c>
    </row>
    <row r="39" spans="1:7">
      <c r="A39" t="s">
        <v>242</v>
      </c>
      <c r="B39" t="s">
        <v>868</v>
      </c>
      <c r="C39" s="3" t="s">
        <v>893</v>
      </c>
      <c r="D39" s="2" t="s">
        <v>581</v>
      </c>
      <c r="G39" s="2" t="str">
        <f t="shared" si="2"/>
        <v>[JBSIS_Row_Number_4] [Integer] NULL,</v>
      </c>
    </row>
    <row r="40" spans="1:7">
      <c r="A40" t="s">
        <v>242</v>
      </c>
      <c r="B40" t="s">
        <v>870</v>
      </c>
      <c r="C40" s="3" t="s">
        <v>894</v>
      </c>
      <c r="D40" s="2" t="s">
        <v>581</v>
      </c>
      <c r="G40" s="2" t="str">
        <f t="shared" si="2"/>
        <v>[JBSIS_Row_Number_5] [Integer] NULL,</v>
      </c>
    </row>
    <row r="41" spans="1:7">
      <c r="A41" t="s">
        <v>242</v>
      </c>
      <c r="B41" s="2" t="s">
        <v>854</v>
      </c>
      <c r="C41" s="3" t="s">
        <v>895</v>
      </c>
      <c r="D41" s="2" t="s">
        <v>400</v>
      </c>
      <c r="E41" s="7" t="s">
        <v>479</v>
      </c>
      <c r="G41" s="2" t="str">
        <f t="shared" si="2"/>
        <v>[JBSIS_Report_Code] [Varchar] NULL,</v>
      </c>
    </row>
    <row r="43" spans="1:7">
      <c r="A43" s="43" t="s">
        <v>393</v>
      </c>
      <c r="B43" s="43" t="s">
        <v>394</v>
      </c>
      <c r="C43" s="44" t="s">
        <v>395</v>
      </c>
      <c r="D43" s="43" t="s">
        <v>396</v>
      </c>
      <c r="E43" s="43" t="s">
        <v>479</v>
      </c>
      <c r="G43" s="2" t="str">
        <f t="shared" ref="G43:G52" si="3">_xlfn.CONCAT("[",B43,"] [",D43,"] NULL,")</f>
        <v>[Column Name] [Datatype] NULL,</v>
      </c>
    </row>
    <row r="44" spans="1:7">
      <c r="A44" t="s">
        <v>244</v>
      </c>
      <c r="B44" s="7" t="s">
        <v>678</v>
      </c>
      <c r="C44" s="3" t="s">
        <v>896</v>
      </c>
      <c r="D44" s="7" t="s">
        <v>400</v>
      </c>
      <c r="E44" s="7" t="s">
        <v>479</v>
      </c>
      <c r="G44" s="2" t="str">
        <f t="shared" si="3"/>
        <v>[Hearing_Result_Code] [Varchar] NULL,</v>
      </c>
    </row>
    <row r="45" spans="1:7">
      <c r="A45" t="s">
        <v>244</v>
      </c>
      <c r="B45" s="7" t="s">
        <v>680</v>
      </c>
      <c r="C45" s="3" t="s">
        <v>897</v>
      </c>
      <c r="D45" s="7" t="s">
        <v>400</v>
      </c>
      <c r="E45" s="7"/>
      <c r="G45" s="2" t="str">
        <f t="shared" si="3"/>
        <v>[Hearing_Result_ID] [Varchar] NULL,</v>
      </c>
    </row>
    <row r="46" spans="1:7">
      <c r="A46" t="s">
        <v>244</v>
      </c>
      <c r="B46" s="7" t="s">
        <v>898</v>
      </c>
      <c r="C46" s="3" t="s">
        <v>899</v>
      </c>
      <c r="D46" s="7" t="s">
        <v>400</v>
      </c>
      <c r="E46" s="7"/>
      <c r="G46" s="2" t="str">
        <f t="shared" si="3"/>
        <v>[Hearing_Result_Description] [Varchar] NULL,</v>
      </c>
    </row>
    <row r="47" spans="1:7">
      <c r="A47" t="s">
        <v>244</v>
      </c>
      <c r="B47" t="s">
        <v>862</v>
      </c>
      <c r="C47" s="3" t="s">
        <v>900</v>
      </c>
      <c r="D47" s="2" t="s">
        <v>581</v>
      </c>
      <c r="G47" s="2" t="str">
        <f t="shared" si="3"/>
        <v>[JBSIS_Row_Number_1] [Integer] NULL,</v>
      </c>
    </row>
    <row r="48" spans="1:7" ht="30">
      <c r="A48" t="s">
        <v>244</v>
      </c>
      <c r="B48" t="s">
        <v>864</v>
      </c>
      <c r="C48" s="3" t="s">
        <v>901</v>
      </c>
      <c r="D48" s="2" t="s">
        <v>581</v>
      </c>
      <c r="G48" s="2" t="str">
        <f t="shared" si="3"/>
        <v>[JBSIS_Row_Number_2] [Integer] NULL,</v>
      </c>
    </row>
    <row r="49" spans="1:7" ht="30">
      <c r="A49" t="s">
        <v>244</v>
      </c>
      <c r="B49" t="s">
        <v>866</v>
      </c>
      <c r="C49" s="3" t="s">
        <v>902</v>
      </c>
      <c r="D49" s="2" t="s">
        <v>581</v>
      </c>
      <c r="G49" s="2" t="str">
        <f t="shared" si="3"/>
        <v>[JBSIS_Row_Number_3] [Integer] NULL,</v>
      </c>
    </row>
    <row r="50" spans="1:7" ht="30">
      <c r="A50" t="s">
        <v>244</v>
      </c>
      <c r="B50" t="s">
        <v>868</v>
      </c>
      <c r="C50" s="3" t="s">
        <v>903</v>
      </c>
      <c r="D50" s="2" t="s">
        <v>581</v>
      </c>
      <c r="G50" s="2" t="str">
        <f t="shared" si="3"/>
        <v>[JBSIS_Row_Number_4] [Integer] NULL,</v>
      </c>
    </row>
    <row r="51" spans="1:7" ht="30">
      <c r="A51" t="s">
        <v>244</v>
      </c>
      <c r="B51" t="s">
        <v>870</v>
      </c>
      <c r="C51" s="3" t="s">
        <v>904</v>
      </c>
      <c r="D51" s="2" t="s">
        <v>581</v>
      </c>
      <c r="G51" s="2" t="str">
        <f t="shared" si="3"/>
        <v>[JBSIS_Row_Number_5] [Integer] NULL,</v>
      </c>
    </row>
    <row r="52" spans="1:7">
      <c r="A52" t="s">
        <v>244</v>
      </c>
      <c r="B52" s="2" t="s">
        <v>854</v>
      </c>
      <c r="C52" s="3" t="s">
        <v>905</v>
      </c>
      <c r="D52" s="2" t="s">
        <v>400</v>
      </c>
      <c r="E52" s="7" t="s">
        <v>479</v>
      </c>
      <c r="G52" s="2" t="str">
        <f t="shared" si="3"/>
        <v>[JBSIS_Report_Code] [Varchar] NULL,</v>
      </c>
    </row>
    <row r="54" spans="1:7">
      <c r="A54" s="43" t="s">
        <v>393</v>
      </c>
      <c r="B54" s="43" t="s">
        <v>394</v>
      </c>
      <c r="C54" s="44" t="s">
        <v>395</v>
      </c>
      <c r="D54" s="43" t="s">
        <v>396</v>
      </c>
      <c r="E54" s="43" t="s">
        <v>479</v>
      </c>
      <c r="G54" s="2" t="str">
        <f t="shared" ref="G54:G63" si="4">_xlfn.CONCAT("[",B54,"] [",D54,"] NULL,")</f>
        <v>[Column Name] [Datatype] NULL,</v>
      </c>
    </row>
    <row r="55" spans="1:7">
      <c r="A55" t="s">
        <v>246</v>
      </c>
      <c r="B55" s="7" t="s">
        <v>596</v>
      </c>
      <c r="C55" s="3" t="s">
        <v>906</v>
      </c>
      <c r="D55" s="7" t="s">
        <v>400</v>
      </c>
      <c r="E55" s="7" t="s">
        <v>479</v>
      </c>
      <c r="G55" s="2" t="str">
        <f t="shared" si="4"/>
        <v>[Disposition_Type_Code] [Varchar] NULL,</v>
      </c>
    </row>
    <row r="56" spans="1:7">
      <c r="A56" t="s">
        <v>246</v>
      </c>
      <c r="B56" s="7" t="s">
        <v>598</v>
      </c>
      <c r="C56" s="3" t="s">
        <v>907</v>
      </c>
      <c r="D56" s="7" t="s">
        <v>400</v>
      </c>
      <c r="E56" s="7"/>
      <c r="G56" s="2" t="str">
        <f t="shared" si="4"/>
        <v>[Disposition_Type_ID] [Varchar] NULL,</v>
      </c>
    </row>
    <row r="57" spans="1:7">
      <c r="A57" t="s">
        <v>246</v>
      </c>
      <c r="B57" s="7" t="s">
        <v>908</v>
      </c>
      <c r="C57" s="3" t="s">
        <v>909</v>
      </c>
      <c r="D57" s="7" t="s">
        <v>400</v>
      </c>
      <c r="E57" s="7"/>
      <c r="G57" s="2" t="str">
        <f t="shared" si="4"/>
        <v>[Disposition_Type_Description] [Varchar] NULL,</v>
      </c>
    </row>
    <row r="58" spans="1:7">
      <c r="A58" t="s">
        <v>246</v>
      </c>
      <c r="B58" t="s">
        <v>862</v>
      </c>
      <c r="C58" s="3" t="s">
        <v>910</v>
      </c>
      <c r="D58" s="2" t="s">
        <v>581</v>
      </c>
      <c r="G58" s="2" t="str">
        <f t="shared" si="4"/>
        <v>[JBSIS_Row_Number_1] [Integer] NULL,</v>
      </c>
    </row>
    <row r="59" spans="1:7">
      <c r="A59" t="s">
        <v>246</v>
      </c>
      <c r="B59" t="s">
        <v>864</v>
      </c>
      <c r="C59" s="3" t="s">
        <v>911</v>
      </c>
      <c r="D59" s="2" t="s">
        <v>581</v>
      </c>
      <c r="G59" s="2" t="str">
        <f t="shared" si="4"/>
        <v>[JBSIS_Row_Number_2] [Integer] NULL,</v>
      </c>
    </row>
    <row r="60" spans="1:7">
      <c r="A60" t="s">
        <v>246</v>
      </c>
      <c r="B60" t="s">
        <v>866</v>
      </c>
      <c r="C60" s="3" t="s">
        <v>912</v>
      </c>
      <c r="D60" s="2" t="s">
        <v>581</v>
      </c>
      <c r="G60" s="2" t="str">
        <f t="shared" si="4"/>
        <v>[JBSIS_Row_Number_3] [Integer] NULL,</v>
      </c>
    </row>
    <row r="61" spans="1:7">
      <c r="A61" t="s">
        <v>246</v>
      </c>
      <c r="B61" t="s">
        <v>868</v>
      </c>
      <c r="C61" s="3" t="s">
        <v>913</v>
      </c>
      <c r="D61" s="2" t="s">
        <v>581</v>
      </c>
      <c r="G61" s="2" t="str">
        <f t="shared" si="4"/>
        <v>[JBSIS_Row_Number_4] [Integer] NULL,</v>
      </c>
    </row>
    <row r="62" spans="1:7">
      <c r="A62" t="s">
        <v>246</v>
      </c>
      <c r="B62" t="s">
        <v>870</v>
      </c>
      <c r="C62" s="3" t="s">
        <v>914</v>
      </c>
      <c r="D62" s="2" t="s">
        <v>581</v>
      </c>
      <c r="G62" s="2" t="str">
        <f t="shared" si="4"/>
        <v>[JBSIS_Row_Number_5] [Integer] NULL,</v>
      </c>
    </row>
    <row r="63" spans="1:7">
      <c r="A63" t="s">
        <v>246</v>
      </c>
      <c r="B63" s="2" t="s">
        <v>854</v>
      </c>
      <c r="C63" s="3" t="s">
        <v>915</v>
      </c>
      <c r="D63" s="2" t="s">
        <v>400</v>
      </c>
      <c r="E63" s="7" t="s">
        <v>479</v>
      </c>
      <c r="G63" s="2" t="str">
        <f t="shared" si="4"/>
        <v>[JBSIS_Report_Code] [Varchar] NULL,</v>
      </c>
    </row>
    <row r="65" spans="1:7">
      <c r="A65" s="43" t="s">
        <v>393</v>
      </c>
      <c r="B65" s="43" t="s">
        <v>394</v>
      </c>
      <c r="C65" s="44" t="s">
        <v>395</v>
      </c>
      <c r="D65" s="43" t="s">
        <v>396</v>
      </c>
      <c r="E65" s="43" t="s">
        <v>479</v>
      </c>
      <c r="G65" s="2" t="str">
        <f t="shared" ref="G65:G81" si="5">_xlfn.CONCAT("[",B65,"] [",D65,"] NULL,")</f>
        <v>[Column Name] [Datatype] NULL,</v>
      </c>
    </row>
    <row r="66" spans="1:7">
      <c r="A66" t="s">
        <v>248</v>
      </c>
      <c r="B66" s="7" t="s">
        <v>792</v>
      </c>
      <c r="C66" s="3" t="s">
        <v>793</v>
      </c>
      <c r="D66" s="7" t="s">
        <v>400</v>
      </c>
      <c r="E66" s="7" t="s">
        <v>479</v>
      </c>
      <c r="G66" s="2" t="str">
        <f t="shared" si="5"/>
        <v>[Person_Role_Code] [Varchar] NULL,</v>
      </c>
    </row>
    <row r="67" spans="1:7">
      <c r="A67" t="s">
        <v>248</v>
      </c>
      <c r="B67" s="7" t="s">
        <v>794</v>
      </c>
      <c r="C67" s="3" t="s">
        <v>795</v>
      </c>
      <c r="D67" s="7" t="s">
        <v>400</v>
      </c>
      <c r="E67" s="7"/>
      <c r="G67" s="2" t="str">
        <f t="shared" si="5"/>
        <v>[Person_Role_ID] [Varchar] NULL,</v>
      </c>
    </row>
    <row r="68" spans="1:7">
      <c r="A68" t="s">
        <v>248</v>
      </c>
      <c r="B68" s="7" t="s">
        <v>943</v>
      </c>
      <c r="C68" s="3" t="s">
        <v>944</v>
      </c>
      <c r="D68" s="7" t="s">
        <v>400</v>
      </c>
      <c r="E68" s="7"/>
      <c r="G68" s="2" t="str">
        <f t="shared" si="5"/>
        <v>[Person_Role_Description] [Varchar] NULL,</v>
      </c>
    </row>
    <row r="69" spans="1:7" ht="45">
      <c r="A69" t="s">
        <v>248</v>
      </c>
      <c r="B69" t="s">
        <v>945</v>
      </c>
      <c r="C69" s="3" t="s">
        <v>946</v>
      </c>
      <c r="D69" s="2" t="s">
        <v>581</v>
      </c>
      <c r="G69" s="2" t="str">
        <f t="shared" si="5"/>
        <v>[JBSIS_Row_Number] [Integer] NULL,</v>
      </c>
    </row>
    <row r="70" spans="1:7">
      <c r="A70" t="s">
        <v>248</v>
      </c>
      <c r="B70" s="2" t="s">
        <v>854</v>
      </c>
      <c r="C70" s="3" t="s">
        <v>947</v>
      </c>
      <c r="D70" s="2" t="s">
        <v>400</v>
      </c>
      <c r="E70" s="7" t="s">
        <v>479</v>
      </c>
      <c r="G70" s="2" t="str">
        <f t="shared" si="5"/>
        <v>[JBSIS_Report_Code] [Varchar] NULL,</v>
      </c>
    </row>
    <row r="71" spans="1:7">
      <c r="A71"/>
      <c r="E71" s="7"/>
    </row>
    <row r="72" spans="1:7">
      <c r="A72" s="43" t="s">
        <v>393</v>
      </c>
      <c r="B72" s="43" t="s">
        <v>394</v>
      </c>
      <c r="C72" s="44" t="s">
        <v>395</v>
      </c>
      <c r="D72" s="43" t="s">
        <v>396</v>
      </c>
      <c r="E72" s="43" t="s">
        <v>479</v>
      </c>
      <c r="G72" s="2" t="str">
        <f t="shared" si="5"/>
        <v>[Column Name] [Datatype] NULL,</v>
      </c>
    </row>
    <row r="73" spans="1:7">
      <c r="A73" s="54" t="s">
        <v>249</v>
      </c>
      <c r="B73" s="7" t="s">
        <v>754</v>
      </c>
      <c r="C73" s="3" t="s">
        <v>916</v>
      </c>
      <c r="D73" s="7" t="s">
        <v>400</v>
      </c>
      <c r="E73" s="7" t="s">
        <v>479</v>
      </c>
      <c r="G73" s="2" t="str">
        <f t="shared" si="5"/>
        <v>[Filing_Type_Code] [Varchar] NULL,</v>
      </c>
    </row>
    <row r="74" spans="1:7">
      <c r="A74" s="54" t="s">
        <v>249</v>
      </c>
      <c r="B74" s="7" t="s">
        <v>752</v>
      </c>
      <c r="C74" s="3" t="s">
        <v>917</v>
      </c>
      <c r="D74" s="7" t="s">
        <v>400</v>
      </c>
      <c r="E74" s="7"/>
      <c r="G74" s="2" t="str">
        <f t="shared" si="5"/>
        <v>[Filing_Type_ID] [Varchar] NULL,</v>
      </c>
    </row>
    <row r="75" spans="1:7">
      <c r="A75" s="54" t="s">
        <v>249</v>
      </c>
      <c r="B75" s="7" t="s">
        <v>918</v>
      </c>
      <c r="C75" s="3" t="s">
        <v>919</v>
      </c>
      <c r="D75" s="7" t="s">
        <v>400</v>
      </c>
      <c r="E75" s="7"/>
      <c r="G75" s="2" t="str">
        <f t="shared" si="5"/>
        <v>[Filing_Type_Description] [Varchar] NULL,</v>
      </c>
    </row>
    <row r="76" spans="1:7">
      <c r="A76" s="54" t="s">
        <v>249</v>
      </c>
      <c r="B76" t="s">
        <v>862</v>
      </c>
      <c r="C76" s="3" t="s">
        <v>920</v>
      </c>
      <c r="D76" s="2" t="s">
        <v>581</v>
      </c>
      <c r="G76" s="2" t="str">
        <f t="shared" si="5"/>
        <v>[JBSIS_Row_Number_1] [Integer] NULL,</v>
      </c>
    </row>
    <row r="77" spans="1:7">
      <c r="A77" s="54" t="s">
        <v>249</v>
      </c>
      <c r="B77" t="s">
        <v>864</v>
      </c>
      <c r="C77" s="3" t="s">
        <v>921</v>
      </c>
      <c r="D77" s="2" t="s">
        <v>581</v>
      </c>
      <c r="G77" s="2" t="str">
        <f t="shared" si="5"/>
        <v>[JBSIS_Row_Number_2] [Integer] NULL,</v>
      </c>
    </row>
    <row r="78" spans="1:7">
      <c r="A78" s="54" t="s">
        <v>249</v>
      </c>
      <c r="B78" t="s">
        <v>866</v>
      </c>
      <c r="C78" s="3" t="s">
        <v>922</v>
      </c>
      <c r="D78" s="2" t="s">
        <v>581</v>
      </c>
      <c r="G78" s="2" t="str">
        <f t="shared" si="5"/>
        <v>[JBSIS_Row_Number_3] [Integer] NULL,</v>
      </c>
    </row>
    <row r="79" spans="1:7">
      <c r="A79" s="54" t="s">
        <v>249</v>
      </c>
      <c r="B79" t="s">
        <v>868</v>
      </c>
      <c r="C79" s="3" t="s">
        <v>923</v>
      </c>
      <c r="D79" s="2" t="s">
        <v>581</v>
      </c>
      <c r="G79" s="2" t="str">
        <f t="shared" si="5"/>
        <v>[JBSIS_Row_Number_4] [Integer] NULL,</v>
      </c>
    </row>
    <row r="80" spans="1:7">
      <c r="A80" s="54" t="s">
        <v>249</v>
      </c>
      <c r="B80" t="s">
        <v>870</v>
      </c>
      <c r="C80" s="3" t="s">
        <v>924</v>
      </c>
      <c r="D80" s="2" t="s">
        <v>581</v>
      </c>
      <c r="G80" s="2" t="str">
        <f t="shared" si="5"/>
        <v>[JBSIS_Row_Number_5] [Integer] NULL,</v>
      </c>
    </row>
    <row r="81" spans="1:7">
      <c r="A81" s="54" t="s">
        <v>249</v>
      </c>
      <c r="B81" s="2" t="s">
        <v>854</v>
      </c>
      <c r="C81" s="3" t="s">
        <v>925</v>
      </c>
      <c r="D81" s="2" t="s">
        <v>400</v>
      </c>
      <c r="E81" s="7" t="s">
        <v>479</v>
      </c>
      <c r="G81" s="2" t="str">
        <f t="shared" si="5"/>
        <v>[JBSIS_Report_Code] [Varchar] NULL,</v>
      </c>
    </row>
    <row r="83" spans="1:7">
      <c r="A83" s="43" t="s">
        <v>393</v>
      </c>
      <c r="B83" s="43" t="s">
        <v>394</v>
      </c>
      <c r="C83" s="44" t="s">
        <v>395</v>
      </c>
      <c r="D83" s="43" t="s">
        <v>396</v>
      </c>
      <c r="E83" s="43" t="s">
        <v>479</v>
      </c>
      <c r="G83" s="2" t="str">
        <f t="shared" ref="G83:G93" si="6">_xlfn.CONCAT("[",B83,"] [",D83,"] NULL,")</f>
        <v>[Column Name] [Datatype] NULL,</v>
      </c>
    </row>
    <row r="84" spans="1:7">
      <c r="A84" t="s">
        <v>251</v>
      </c>
      <c r="B84" s="7" t="s">
        <v>926</v>
      </c>
      <c r="C84" s="3" t="s">
        <v>927</v>
      </c>
      <c r="D84" s="7" t="s">
        <v>400</v>
      </c>
      <c r="E84" s="7"/>
      <c r="G84" s="2" t="str">
        <f t="shared" si="6"/>
        <v>[Item_Category] [Varchar] NULL,</v>
      </c>
    </row>
    <row r="85" spans="1:7">
      <c r="A85" t="s">
        <v>251</v>
      </c>
      <c r="B85" s="7" t="s">
        <v>928</v>
      </c>
      <c r="C85" s="3" t="s">
        <v>929</v>
      </c>
      <c r="D85" s="7" t="s">
        <v>400</v>
      </c>
      <c r="E85" s="7" t="s">
        <v>479</v>
      </c>
      <c r="G85" s="2" t="str">
        <f t="shared" si="6"/>
        <v>[Item_Code] [Varchar] NULL,</v>
      </c>
    </row>
    <row r="86" spans="1:7">
      <c r="A86" t="s">
        <v>251</v>
      </c>
      <c r="B86" s="7" t="s">
        <v>930</v>
      </c>
      <c r="C86" s="3" t="s">
        <v>931</v>
      </c>
      <c r="D86" s="7" t="s">
        <v>400</v>
      </c>
      <c r="E86" s="7"/>
      <c r="G86" s="2" t="str">
        <f t="shared" si="6"/>
        <v>[Item_ID] [Varchar] NULL,</v>
      </c>
    </row>
    <row r="87" spans="1:7">
      <c r="A87" t="s">
        <v>251</v>
      </c>
      <c r="B87" s="7" t="s">
        <v>932</v>
      </c>
      <c r="C87" s="3" t="s">
        <v>933</v>
      </c>
      <c r="D87" s="7" t="s">
        <v>400</v>
      </c>
      <c r="E87" s="7"/>
      <c r="G87" s="2" t="str">
        <f t="shared" si="6"/>
        <v>[Item_Description] [Varchar] NULL,</v>
      </c>
    </row>
    <row r="88" spans="1:7">
      <c r="A88" t="s">
        <v>251</v>
      </c>
      <c r="B88" t="s">
        <v>862</v>
      </c>
      <c r="C88" s="3" t="s">
        <v>934</v>
      </c>
      <c r="D88" s="2" t="s">
        <v>581</v>
      </c>
      <c r="G88" s="2" t="str">
        <f t="shared" si="6"/>
        <v>[JBSIS_Row_Number_1] [Integer] NULL,</v>
      </c>
    </row>
    <row r="89" spans="1:7">
      <c r="A89" t="s">
        <v>251</v>
      </c>
      <c r="B89" t="s">
        <v>864</v>
      </c>
      <c r="C89" s="3" t="s">
        <v>935</v>
      </c>
      <c r="D89" s="2" t="s">
        <v>581</v>
      </c>
      <c r="G89" s="2" t="str">
        <f t="shared" si="6"/>
        <v>[JBSIS_Row_Number_2] [Integer] NULL,</v>
      </c>
    </row>
    <row r="90" spans="1:7">
      <c r="A90" t="s">
        <v>251</v>
      </c>
      <c r="B90" t="s">
        <v>866</v>
      </c>
      <c r="C90" s="3" t="s">
        <v>936</v>
      </c>
      <c r="D90" s="2" t="s">
        <v>581</v>
      </c>
      <c r="G90" s="2" t="str">
        <f t="shared" si="6"/>
        <v>[JBSIS_Row_Number_3] [Integer] NULL,</v>
      </c>
    </row>
    <row r="91" spans="1:7">
      <c r="A91" t="s">
        <v>251</v>
      </c>
      <c r="B91" t="s">
        <v>868</v>
      </c>
      <c r="C91" s="3" t="s">
        <v>937</v>
      </c>
      <c r="D91" s="2" t="s">
        <v>581</v>
      </c>
      <c r="G91" s="2" t="str">
        <f t="shared" si="6"/>
        <v>[JBSIS_Row_Number_4] [Integer] NULL,</v>
      </c>
    </row>
    <row r="92" spans="1:7">
      <c r="A92" t="s">
        <v>251</v>
      </c>
      <c r="B92" t="s">
        <v>870</v>
      </c>
      <c r="C92" s="3" t="s">
        <v>938</v>
      </c>
      <c r="D92" s="2" t="s">
        <v>581</v>
      </c>
      <c r="G92" s="2" t="str">
        <f t="shared" si="6"/>
        <v>[JBSIS_Row_Number_5] [Integer] NULL,</v>
      </c>
    </row>
    <row r="93" spans="1:7">
      <c r="A93" t="s">
        <v>251</v>
      </c>
      <c r="B93" s="2" t="s">
        <v>854</v>
      </c>
      <c r="C93" s="3" t="s">
        <v>939</v>
      </c>
      <c r="D93" s="2" t="s">
        <v>400</v>
      </c>
      <c r="E93" s="7" t="s">
        <v>479</v>
      </c>
      <c r="G93" s="2" t="str">
        <f t="shared" si="6"/>
        <v>[JBSIS_Report_Code] [Varchar] NULL,</v>
      </c>
    </row>
    <row r="95" spans="1:7">
      <c r="A95" s="43" t="s">
        <v>393</v>
      </c>
      <c r="B95" s="43" t="s">
        <v>394</v>
      </c>
      <c r="C95" s="44" t="s">
        <v>395</v>
      </c>
      <c r="D95" s="43" t="s">
        <v>396</v>
      </c>
      <c r="E95" s="43" t="s">
        <v>479</v>
      </c>
      <c r="G95" s="2" t="str">
        <f t="shared" ref="G95:G101" si="7">_xlfn.CONCAT("[",B95,"] [",D95,"] NULL,")</f>
        <v>[Column Name] [Datatype] NULL,</v>
      </c>
    </row>
    <row r="96" spans="1:7">
      <c r="A96" t="s">
        <v>253</v>
      </c>
      <c r="B96" s="7" t="s">
        <v>926</v>
      </c>
      <c r="C96" s="3" t="s">
        <v>927</v>
      </c>
      <c r="D96" s="7" t="s">
        <v>400</v>
      </c>
      <c r="E96" s="7"/>
      <c r="G96" s="2" t="str">
        <f t="shared" si="7"/>
        <v>[Item_Category] [Varchar] NULL,</v>
      </c>
    </row>
    <row r="97" spans="1:7">
      <c r="A97" t="s">
        <v>253</v>
      </c>
      <c r="B97" s="7" t="s">
        <v>928</v>
      </c>
      <c r="C97" s="3" t="s">
        <v>929</v>
      </c>
      <c r="D97" s="7" t="s">
        <v>400</v>
      </c>
      <c r="E97" s="7" t="s">
        <v>479</v>
      </c>
      <c r="G97" s="2" t="str">
        <f t="shared" si="7"/>
        <v>[Item_Code] [Varchar] NULL,</v>
      </c>
    </row>
    <row r="98" spans="1:7">
      <c r="A98" t="s">
        <v>253</v>
      </c>
      <c r="B98" s="7" t="s">
        <v>930</v>
      </c>
      <c r="C98" s="3" t="s">
        <v>931</v>
      </c>
      <c r="D98" s="7" t="s">
        <v>400</v>
      </c>
      <c r="E98" s="7"/>
      <c r="G98" s="2" t="str">
        <f t="shared" si="7"/>
        <v>[Item_ID] [Varchar] NULL,</v>
      </c>
    </row>
    <row r="99" spans="1:7">
      <c r="A99" t="s">
        <v>253</v>
      </c>
      <c r="B99" s="7" t="s">
        <v>932</v>
      </c>
      <c r="C99" s="3" t="s">
        <v>933</v>
      </c>
      <c r="D99" s="7" t="s">
        <v>400</v>
      </c>
      <c r="E99" s="7"/>
      <c r="G99" s="2" t="str">
        <f t="shared" si="7"/>
        <v>[Item_Description] [Varchar] NULL,</v>
      </c>
    </row>
    <row r="100" spans="1:7">
      <c r="A100" t="s">
        <v>253</v>
      </c>
      <c r="B100" t="s">
        <v>856</v>
      </c>
      <c r="C100" s="3" t="s">
        <v>940</v>
      </c>
      <c r="D100" s="2" t="s">
        <v>581</v>
      </c>
      <c r="G100" s="2" t="str">
        <f t="shared" si="7"/>
        <v>[JBSIS_Column_Number] [Integer] NULL,</v>
      </c>
    </row>
    <row r="101" spans="1:7">
      <c r="A101" t="s">
        <v>253</v>
      </c>
      <c r="B101" s="2" t="s">
        <v>854</v>
      </c>
      <c r="C101" s="3" t="s">
        <v>939</v>
      </c>
      <c r="D101" s="2" t="s">
        <v>400</v>
      </c>
      <c r="E101" s="7" t="s">
        <v>479</v>
      </c>
      <c r="G101" s="2" t="str">
        <f t="shared" si="7"/>
        <v>[JBSIS_Report_Code] [Varchar] NULL,</v>
      </c>
    </row>
  </sheetData>
  <autoFilter ref="A1:G101" xr:uid="{4AC207BF-88B9-9C4C-BDFC-2FA4DA9CE017}"/>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3F149-8EE4-3644-8A12-8E453FE22D17}">
  <sheetPr>
    <tabColor theme="9" tint="0.79998168889431442"/>
  </sheetPr>
  <dimension ref="A1:G107"/>
  <sheetViews>
    <sheetView zoomScaleNormal="100" workbookViewId="0">
      <pane ySplit="7" topLeftCell="A43" activePane="bottomLeft" state="frozen"/>
      <selection pane="bottomLeft" activeCell="C25" sqref="C25"/>
    </sheetView>
  </sheetViews>
  <sheetFormatPr defaultColWidth="9.28515625" defaultRowHeight="15"/>
  <cols>
    <col min="1" max="1" width="38.42578125" style="2" customWidth="1"/>
    <col min="2" max="2" width="45.42578125" style="2" customWidth="1"/>
    <col min="3" max="3" width="67.425781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969</v>
      </c>
    </row>
    <row r="2" spans="1:7">
      <c r="A2" s="2" t="s">
        <v>385</v>
      </c>
      <c r="B2" s="2" t="s">
        <v>970</v>
      </c>
    </row>
    <row r="3" spans="1:7" ht="119.25" customHeight="1">
      <c r="A3" s="2" t="s">
        <v>387</v>
      </c>
      <c r="B3" s="106" t="s">
        <v>850</v>
      </c>
      <c r="C3" s="106"/>
    </row>
    <row r="4" spans="1:7" ht="42" customHeight="1">
      <c r="A4" s="2" t="s">
        <v>389</v>
      </c>
      <c r="B4" s="106" t="s">
        <v>851</v>
      </c>
      <c r="C4" s="106"/>
    </row>
    <row r="5" spans="1:7" ht="52.15" customHeight="1">
      <c r="A5" s="2" t="s">
        <v>391</v>
      </c>
      <c r="B5" s="106" t="s">
        <v>852</v>
      </c>
      <c r="C5" s="106"/>
    </row>
    <row r="7" spans="1:7">
      <c r="A7" s="43" t="s">
        <v>393</v>
      </c>
      <c r="B7" s="43" t="s">
        <v>394</v>
      </c>
      <c r="C7" s="44" t="s">
        <v>395</v>
      </c>
      <c r="D7" s="43" t="s">
        <v>396</v>
      </c>
      <c r="E7" s="43" t="s">
        <v>479</v>
      </c>
      <c r="G7" s="2" t="str">
        <f>_xlfn.CONCAT("[",B7,"] [",D7,"] NULL,")</f>
        <v>[Column Name] [Datatype] NULL,</v>
      </c>
    </row>
    <row r="8" spans="1:7" ht="17.25" customHeight="1">
      <c r="A8" t="s">
        <v>254</v>
      </c>
      <c r="B8" s="7" t="s">
        <v>541</v>
      </c>
      <c r="C8" s="3" t="s">
        <v>853</v>
      </c>
      <c r="D8" t="s">
        <v>400</v>
      </c>
      <c r="E8" s="7" t="s">
        <v>479</v>
      </c>
      <c r="G8" s="2" t="str">
        <f>_xlfn.CONCAT("[",B8,"] [",D8,"] NULL,")</f>
        <v>[Case_Type_ID] [Varchar] NULL,</v>
      </c>
    </row>
    <row r="9" spans="1:7" ht="17.25" customHeight="1">
      <c r="A9" t="s">
        <v>254</v>
      </c>
      <c r="B9" s="2" t="s">
        <v>854</v>
      </c>
      <c r="C9" s="3" t="s">
        <v>855</v>
      </c>
      <c r="D9" s="2" t="s">
        <v>400</v>
      </c>
      <c r="E9" s="7" t="s">
        <v>479</v>
      </c>
      <c r="G9" s="2" t="str">
        <f>_xlfn.CONCAT("[",B9,"] [",D9,"] NULL,")</f>
        <v>[JBSIS_Report_Code] [Varchar] NULL,</v>
      </c>
    </row>
    <row r="10" spans="1:7" ht="17.25" customHeight="1">
      <c r="A10" t="s">
        <v>254</v>
      </c>
      <c r="B10" t="s">
        <v>856</v>
      </c>
      <c r="C10" s="3" t="s">
        <v>857</v>
      </c>
      <c r="D10" s="2" t="s">
        <v>581</v>
      </c>
      <c r="E10" s="7"/>
      <c r="G10" s="2" t="str">
        <f>_xlfn.CONCAT("[",B10,"] [",D10,"] NULL,")</f>
        <v>[JBSIS_Column_Number] [Integer] NULL,</v>
      </c>
    </row>
    <row r="11" spans="1:7" ht="17.25" customHeight="1"/>
    <row r="12" spans="1:7">
      <c r="A12" s="43" t="s">
        <v>393</v>
      </c>
      <c r="B12" s="43" t="s">
        <v>394</v>
      </c>
      <c r="C12" s="44" t="s">
        <v>395</v>
      </c>
      <c r="D12" s="43" t="s">
        <v>396</v>
      </c>
      <c r="E12" s="43" t="s">
        <v>479</v>
      </c>
      <c r="G12" s="2" t="str">
        <f t="shared" ref="G12:G22" si="0">_xlfn.CONCAT("[",B12,"] [",D12,"] NULL,")</f>
        <v>[Column Name] [Datatype] NULL,</v>
      </c>
    </row>
    <row r="13" spans="1:7">
      <c r="A13" t="s">
        <v>258</v>
      </c>
      <c r="B13" s="7" t="s">
        <v>730</v>
      </c>
      <c r="C13" s="3" t="s">
        <v>858</v>
      </c>
      <c r="D13" s="7" t="s">
        <v>400</v>
      </c>
      <c r="E13" s="7" t="s">
        <v>479</v>
      </c>
      <c r="G13" s="2" t="str">
        <f t="shared" si="0"/>
        <v>[Event_Type_Code] [Varchar] NULL,</v>
      </c>
    </row>
    <row r="14" spans="1:7">
      <c r="A14" t="s">
        <v>258</v>
      </c>
      <c r="B14" s="7" t="s">
        <v>732</v>
      </c>
      <c r="C14" s="3" t="s">
        <v>859</v>
      </c>
      <c r="D14" s="7" t="s">
        <v>400</v>
      </c>
      <c r="E14" s="7"/>
      <c r="G14" s="2" t="str">
        <f t="shared" si="0"/>
        <v>[Event_Type_ID] [Varchar] NULL,</v>
      </c>
    </row>
    <row r="15" spans="1:7">
      <c r="A15" t="s">
        <v>258</v>
      </c>
      <c r="B15" s="7" t="s">
        <v>860</v>
      </c>
      <c r="C15" s="3" t="s">
        <v>861</v>
      </c>
      <c r="D15" s="7" t="s">
        <v>400</v>
      </c>
      <c r="E15" s="7"/>
      <c r="G15" s="2" t="str">
        <f t="shared" si="0"/>
        <v>[Event_Type_Description] [Varchar] NULL,</v>
      </c>
    </row>
    <row r="16" spans="1:7">
      <c r="A16" t="s">
        <v>258</v>
      </c>
      <c r="B16" t="s">
        <v>862</v>
      </c>
      <c r="C16" s="3" t="s">
        <v>863</v>
      </c>
      <c r="D16" s="2" t="s">
        <v>581</v>
      </c>
      <c r="G16" s="2" t="str">
        <f t="shared" si="0"/>
        <v>[JBSIS_Row_Number_1] [Integer] NULL,</v>
      </c>
    </row>
    <row r="17" spans="1:7">
      <c r="A17" t="s">
        <v>258</v>
      </c>
      <c r="B17" t="s">
        <v>864</v>
      </c>
      <c r="C17" s="3" t="s">
        <v>865</v>
      </c>
      <c r="D17" s="2" t="s">
        <v>581</v>
      </c>
      <c r="G17" s="2" t="str">
        <f t="shared" si="0"/>
        <v>[JBSIS_Row_Number_2] [Integer] NULL,</v>
      </c>
    </row>
    <row r="18" spans="1:7">
      <c r="A18" t="s">
        <v>258</v>
      </c>
      <c r="B18" t="s">
        <v>866</v>
      </c>
      <c r="C18" s="3" t="s">
        <v>867</v>
      </c>
      <c r="D18" s="2" t="s">
        <v>581</v>
      </c>
      <c r="G18" s="2" t="str">
        <f t="shared" si="0"/>
        <v>[JBSIS_Row_Number_3] [Integer] NULL,</v>
      </c>
    </row>
    <row r="19" spans="1:7">
      <c r="A19" t="s">
        <v>258</v>
      </c>
      <c r="B19" t="s">
        <v>868</v>
      </c>
      <c r="C19" s="3" t="s">
        <v>869</v>
      </c>
      <c r="D19" s="2" t="s">
        <v>581</v>
      </c>
      <c r="G19" s="2" t="str">
        <f t="shared" si="0"/>
        <v>[JBSIS_Row_Number_4] [Integer] NULL,</v>
      </c>
    </row>
    <row r="20" spans="1:7">
      <c r="A20" t="s">
        <v>258</v>
      </c>
      <c r="B20" t="s">
        <v>870</v>
      </c>
      <c r="C20" s="3" t="s">
        <v>871</v>
      </c>
      <c r="D20" s="2" t="s">
        <v>581</v>
      </c>
      <c r="G20" s="2" t="str">
        <f t="shared" si="0"/>
        <v>[JBSIS_Row_Number_5] [Integer] NULL,</v>
      </c>
    </row>
    <row r="21" spans="1:7">
      <c r="A21" t="s">
        <v>258</v>
      </c>
      <c r="B21" t="s">
        <v>856</v>
      </c>
      <c r="C21" s="3" t="s">
        <v>857</v>
      </c>
      <c r="D21" s="2" t="s">
        <v>581</v>
      </c>
      <c r="G21" s="2" t="str">
        <f>_xlfn.CONCAT("[",B21,"] [",D21,"] NULL,")</f>
        <v>[JBSIS_Column_Number] [Integer] NULL,</v>
      </c>
    </row>
    <row r="22" spans="1:7">
      <c r="A22" t="s">
        <v>258</v>
      </c>
      <c r="B22" s="2" t="s">
        <v>854</v>
      </c>
      <c r="C22" s="3" t="s">
        <v>872</v>
      </c>
      <c r="D22" s="2" t="s">
        <v>400</v>
      </c>
      <c r="E22" s="7" t="s">
        <v>479</v>
      </c>
      <c r="G22" s="2" t="str">
        <f t="shared" si="0"/>
        <v>[JBSIS_Report_Code] [Varchar] NULL,</v>
      </c>
    </row>
    <row r="24" spans="1:7">
      <c r="A24" s="43" t="s">
        <v>393</v>
      </c>
      <c r="B24" s="43" t="s">
        <v>394</v>
      </c>
      <c r="C24" s="44" t="s">
        <v>395</v>
      </c>
      <c r="D24" s="43" t="s">
        <v>396</v>
      </c>
      <c r="E24" s="43" t="s">
        <v>479</v>
      </c>
      <c r="G24" s="2" t="str">
        <f t="shared" ref="G24:G33" si="1">_xlfn.CONCAT("[",B24,"] [",D24,"] NULL,")</f>
        <v>[Column Name] [Datatype] NULL,</v>
      </c>
    </row>
    <row r="25" spans="1:7" ht="17.25" customHeight="1">
      <c r="A25" t="s">
        <v>260</v>
      </c>
      <c r="B25" s="7" t="s">
        <v>738</v>
      </c>
      <c r="C25" s="3" t="s">
        <v>873</v>
      </c>
      <c r="D25" s="7" t="s">
        <v>400</v>
      </c>
      <c r="E25" s="7" t="s">
        <v>479</v>
      </c>
      <c r="G25" s="2" t="str">
        <f t="shared" si="1"/>
        <v>[Event_Status_Code] [Varchar] NULL,</v>
      </c>
    </row>
    <row r="26" spans="1:7" ht="17.25" customHeight="1">
      <c r="A26" t="s">
        <v>260</v>
      </c>
      <c r="B26" s="7" t="s">
        <v>874</v>
      </c>
      <c r="C26" s="3" t="s">
        <v>875</v>
      </c>
      <c r="D26" s="7" t="s">
        <v>400</v>
      </c>
      <c r="E26" s="7"/>
      <c r="G26" s="2" t="str">
        <f t="shared" si="1"/>
        <v>[Event_Status_Code_ID] [Varchar] NULL,</v>
      </c>
    </row>
    <row r="27" spans="1:7" ht="17.25" customHeight="1">
      <c r="A27" t="s">
        <v>260</v>
      </c>
      <c r="B27" s="7" t="s">
        <v>876</v>
      </c>
      <c r="C27" s="3" t="s">
        <v>875</v>
      </c>
      <c r="D27" s="7" t="s">
        <v>400</v>
      </c>
      <c r="E27" s="7"/>
      <c r="G27" s="2" t="str">
        <f t="shared" si="1"/>
        <v>[Event_Status_Description] [Varchar] NULL,</v>
      </c>
    </row>
    <row r="28" spans="1:7" ht="17.25" customHeight="1">
      <c r="A28" t="s">
        <v>260</v>
      </c>
      <c r="B28" t="s">
        <v>862</v>
      </c>
      <c r="C28" s="3" t="s">
        <v>877</v>
      </c>
      <c r="D28" s="2" t="s">
        <v>581</v>
      </c>
      <c r="G28" s="2" t="str">
        <f t="shared" si="1"/>
        <v>[JBSIS_Row_Number_1] [Integer] NULL,</v>
      </c>
    </row>
    <row r="29" spans="1:7" ht="17.25" customHeight="1">
      <c r="A29" t="s">
        <v>260</v>
      </c>
      <c r="B29" t="s">
        <v>864</v>
      </c>
      <c r="C29" s="3" t="s">
        <v>878</v>
      </c>
      <c r="D29" s="2" t="s">
        <v>581</v>
      </c>
      <c r="G29" s="2" t="str">
        <f t="shared" si="1"/>
        <v>[JBSIS_Row_Number_2] [Integer] NULL,</v>
      </c>
    </row>
    <row r="30" spans="1:7" ht="17.25" customHeight="1">
      <c r="A30" t="s">
        <v>260</v>
      </c>
      <c r="B30" t="s">
        <v>866</v>
      </c>
      <c r="C30" s="3" t="s">
        <v>879</v>
      </c>
      <c r="D30" s="2" t="s">
        <v>581</v>
      </c>
      <c r="G30" s="2" t="str">
        <f t="shared" si="1"/>
        <v>[JBSIS_Row_Number_3] [Integer] NULL,</v>
      </c>
    </row>
    <row r="31" spans="1:7" ht="17.25" customHeight="1">
      <c r="A31" t="s">
        <v>260</v>
      </c>
      <c r="B31" t="s">
        <v>868</v>
      </c>
      <c r="C31" s="3" t="s">
        <v>880</v>
      </c>
      <c r="D31" s="2" t="s">
        <v>581</v>
      </c>
      <c r="G31" s="2" t="str">
        <f t="shared" si="1"/>
        <v>[JBSIS_Row_Number_4] [Integer] NULL,</v>
      </c>
    </row>
    <row r="32" spans="1:7" ht="17.25" customHeight="1">
      <c r="A32" t="s">
        <v>260</v>
      </c>
      <c r="B32" t="s">
        <v>870</v>
      </c>
      <c r="C32" s="3" t="s">
        <v>881</v>
      </c>
      <c r="D32" s="2" t="s">
        <v>581</v>
      </c>
      <c r="G32" s="2" t="str">
        <f t="shared" si="1"/>
        <v>[JBSIS_Row_Number_5] [Integer] NULL,</v>
      </c>
    </row>
    <row r="33" spans="1:7" ht="29.25" customHeight="1">
      <c r="A33" t="s">
        <v>260</v>
      </c>
      <c r="B33" s="2" t="s">
        <v>854</v>
      </c>
      <c r="C33" s="3" t="s">
        <v>882</v>
      </c>
      <c r="D33" s="2" t="s">
        <v>400</v>
      </c>
      <c r="E33" s="7" t="s">
        <v>479</v>
      </c>
      <c r="G33" s="2" t="str">
        <f t="shared" si="1"/>
        <v>[JBSIS_Report_Code] [Varchar] NULL,</v>
      </c>
    </row>
    <row r="35" spans="1:7">
      <c r="A35" s="43" t="s">
        <v>393</v>
      </c>
      <c r="B35" s="43" t="s">
        <v>394</v>
      </c>
      <c r="C35" s="44" t="s">
        <v>395</v>
      </c>
      <c r="D35" s="43" t="s">
        <v>396</v>
      </c>
      <c r="E35" s="43" t="s">
        <v>479</v>
      </c>
      <c r="G35" s="2" t="str">
        <f t="shared" ref="G35:G47" si="2">_xlfn.CONCAT("[",B35,"] [",D35,"] NULL,")</f>
        <v>[Column Name] [Datatype] NULL,</v>
      </c>
    </row>
    <row r="36" spans="1:7">
      <c r="A36" t="s">
        <v>262</v>
      </c>
      <c r="B36" s="7" t="s">
        <v>657</v>
      </c>
      <c r="C36" s="3" t="s">
        <v>883</v>
      </c>
      <c r="D36" s="7" t="s">
        <v>400</v>
      </c>
      <c r="E36" s="7" t="s">
        <v>479</v>
      </c>
      <c r="G36" s="2" t="str">
        <f t="shared" si="2"/>
        <v>[Hearing_Type_Code] [Varchar] NULL,</v>
      </c>
    </row>
    <row r="37" spans="1:7">
      <c r="A37" t="s">
        <v>262</v>
      </c>
      <c r="B37" s="7" t="s">
        <v>659</v>
      </c>
      <c r="C37" s="3" t="s">
        <v>884</v>
      </c>
      <c r="D37" s="7" t="s">
        <v>400</v>
      </c>
      <c r="E37" s="7"/>
      <c r="G37" s="2" t="str">
        <f t="shared" si="2"/>
        <v>[Hearing_Type_ID] [Varchar] NULL,</v>
      </c>
    </row>
    <row r="38" spans="1:7">
      <c r="A38" t="s">
        <v>262</v>
      </c>
      <c r="B38" s="7" t="s">
        <v>885</v>
      </c>
      <c r="C38" s="3" t="s">
        <v>886</v>
      </c>
      <c r="D38" s="7" t="s">
        <v>400</v>
      </c>
      <c r="E38" s="7"/>
      <c r="G38" s="2" t="str">
        <f t="shared" si="2"/>
        <v>[Hearing_Type_Description] [Varchar] NULL,</v>
      </c>
    </row>
    <row r="39" spans="1:7">
      <c r="A39" t="s">
        <v>262</v>
      </c>
      <c r="B39" s="7" t="s">
        <v>663</v>
      </c>
      <c r="C39" s="3" t="s">
        <v>887</v>
      </c>
      <c r="D39" s="7" t="s">
        <v>400</v>
      </c>
      <c r="E39" s="7"/>
      <c r="G39" s="2" t="str">
        <f>_xlfn.CONCAT("[",B39,"] [",D39,"] NULL,")</f>
        <v>[Hearing_Subtype_Code] [Varchar] NULL,</v>
      </c>
    </row>
    <row r="40" spans="1:7">
      <c r="A40" t="s">
        <v>262</v>
      </c>
      <c r="B40" s="7" t="s">
        <v>665</v>
      </c>
      <c r="C40" s="3" t="s">
        <v>888</v>
      </c>
      <c r="D40" s="7" t="s">
        <v>400</v>
      </c>
      <c r="E40" s="7"/>
      <c r="G40" s="2" t="str">
        <f>_xlfn.CONCAT("[",B40,"] [",D40,"] NULL,")</f>
        <v>[Hearing_Subtype_ID] [Varchar] NULL,</v>
      </c>
    </row>
    <row r="41" spans="1:7">
      <c r="A41" t="s">
        <v>262</v>
      </c>
      <c r="B41" s="7" t="s">
        <v>889</v>
      </c>
      <c r="C41" s="3" t="s">
        <v>890</v>
      </c>
      <c r="D41" s="7" t="s">
        <v>400</v>
      </c>
      <c r="E41" s="7"/>
      <c r="G41" s="2" t="str">
        <f>_xlfn.CONCAT("[",B41,"] [",D41,"] NULL,")</f>
        <v>[Hearing_Subtype_Description] [Varchar] NULL,</v>
      </c>
    </row>
    <row r="42" spans="1:7">
      <c r="A42" t="s">
        <v>262</v>
      </c>
      <c r="B42" t="s">
        <v>862</v>
      </c>
      <c r="C42" s="3" t="s">
        <v>863</v>
      </c>
      <c r="D42" s="2" t="s">
        <v>581</v>
      </c>
      <c r="G42" s="2" t="str">
        <f t="shared" si="2"/>
        <v>[JBSIS_Row_Number_1] [Integer] NULL,</v>
      </c>
    </row>
    <row r="43" spans="1:7">
      <c r="A43" t="s">
        <v>262</v>
      </c>
      <c r="B43" t="s">
        <v>864</v>
      </c>
      <c r="C43" s="3" t="s">
        <v>891</v>
      </c>
      <c r="D43" s="2" t="s">
        <v>581</v>
      </c>
      <c r="G43" s="2" t="str">
        <f t="shared" si="2"/>
        <v>[JBSIS_Row_Number_2] [Integer] NULL,</v>
      </c>
    </row>
    <row r="44" spans="1:7">
      <c r="A44" t="s">
        <v>262</v>
      </c>
      <c r="B44" t="s">
        <v>866</v>
      </c>
      <c r="C44" s="3" t="s">
        <v>892</v>
      </c>
      <c r="D44" s="2" t="s">
        <v>581</v>
      </c>
      <c r="G44" s="2" t="str">
        <f t="shared" si="2"/>
        <v>[JBSIS_Row_Number_3] [Integer] NULL,</v>
      </c>
    </row>
    <row r="45" spans="1:7">
      <c r="A45" t="s">
        <v>262</v>
      </c>
      <c r="B45" t="s">
        <v>868</v>
      </c>
      <c r="C45" s="3" t="s">
        <v>893</v>
      </c>
      <c r="D45" s="2" t="s">
        <v>581</v>
      </c>
      <c r="G45" s="2" t="str">
        <f t="shared" si="2"/>
        <v>[JBSIS_Row_Number_4] [Integer] NULL,</v>
      </c>
    </row>
    <row r="46" spans="1:7">
      <c r="A46" t="s">
        <v>262</v>
      </c>
      <c r="B46" t="s">
        <v>870</v>
      </c>
      <c r="C46" s="3" t="s">
        <v>894</v>
      </c>
      <c r="D46" s="2" t="s">
        <v>581</v>
      </c>
      <c r="G46" s="2" t="str">
        <f t="shared" si="2"/>
        <v>[JBSIS_Row_Number_5] [Integer] NULL,</v>
      </c>
    </row>
    <row r="47" spans="1:7">
      <c r="A47" t="s">
        <v>262</v>
      </c>
      <c r="B47" s="2" t="s">
        <v>854</v>
      </c>
      <c r="C47" s="3" t="s">
        <v>895</v>
      </c>
      <c r="D47" s="2" t="s">
        <v>400</v>
      </c>
      <c r="E47" s="7" t="s">
        <v>479</v>
      </c>
      <c r="G47" s="2" t="str">
        <f t="shared" si="2"/>
        <v>[JBSIS_Report_Code] [Varchar] NULL,</v>
      </c>
    </row>
    <row r="49" spans="1:7">
      <c r="A49" s="43" t="s">
        <v>393</v>
      </c>
      <c r="B49" s="43" t="s">
        <v>394</v>
      </c>
      <c r="C49" s="44" t="s">
        <v>395</v>
      </c>
      <c r="D49" s="43" t="s">
        <v>396</v>
      </c>
      <c r="E49" s="43" t="s">
        <v>479</v>
      </c>
      <c r="G49" s="2" t="str">
        <f t="shared" ref="G49:G58" si="3">_xlfn.CONCAT("[",B49,"] [",D49,"] NULL,")</f>
        <v>[Column Name] [Datatype] NULL,</v>
      </c>
    </row>
    <row r="50" spans="1:7">
      <c r="A50" t="s">
        <v>264</v>
      </c>
      <c r="B50" s="7" t="s">
        <v>678</v>
      </c>
      <c r="C50" s="3" t="s">
        <v>896</v>
      </c>
      <c r="D50" s="7" t="s">
        <v>400</v>
      </c>
      <c r="E50" s="7" t="s">
        <v>479</v>
      </c>
      <c r="G50" s="2" t="str">
        <f t="shared" si="3"/>
        <v>[Hearing_Result_Code] [Varchar] NULL,</v>
      </c>
    </row>
    <row r="51" spans="1:7">
      <c r="A51" t="s">
        <v>264</v>
      </c>
      <c r="B51" s="7" t="s">
        <v>680</v>
      </c>
      <c r="C51" s="3" t="s">
        <v>897</v>
      </c>
      <c r="D51" s="7" t="s">
        <v>400</v>
      </c>
      <c r="E51" s="7"/>
      <c r="G51" s="2" t="str">
        <f t="shared" si="3"/>
        <v>[Hearing_Result_ID] [Varchar] NULL,</v>
      </c>
    </row>
    <row r="52" spans="1:7">
      <c r="A52" t="s">
        <v>264</v>
      </c>
      <c r="B52" s="7" t="s">
        <v>898</v>
      </c>
      <c r="C52" s="3" t="s">
        <v>899</v>
      </c>
      <c r="D52" s="7" t="s">
        <v>400</v>
      </c>
      <c r="E52" s="7"/>
      <c r="G52" s="2" t="str">
        <f t="shared" si="3"/>
        <v>[Hearing_Result_Description] [Varchar] NULL,</v>
      </c>
    </row>
    <row r="53" spans="1:7">
      <c r="A53" t="s">
        <v>264</v>
      </c>
      <c r="B53" t="s">
        <v>862</v>
      </c>
      <c r="C53" s="3" t="s">
        <v>900</v>
      </c>
      <c r="D53" s="2" t="s">
        <v>581</v>
      </c>
      <c r="G53" s="2" t="str">
        <f t="shared" si="3"/>
        <v>[JBSIS_Row_Number_1] [Integer] NULL,</v>
      </c>
    </row>
    <row r="54" spans="1:7" ht="30">
      <c r="A54" t="s">
        <v>264</v>
      </c>
      <c r="B54" t="s">
        <v>864</v>
      </c>
      <c r="C54" s="3" t="s">
        <v>901</v>
      </c>
      <c r="D54" s="2" t="s">
        <v>581</v>
      </c>
      <c r="G54" s="2" t="str">
        <f t="shared" si="3"/>
        <v>[JBSIS_Row_Number_2] [Integer] NULL,</v>
      </c>
    </row>
    <row r="55" spans="1:7" ht="30">
      <c r="A55" t="s">
        <v>264</v>
      </c>
      <c r="B55" t="s">
        <v>866</v>
      </c>
      <c r="C55" s="3" t="s">
        <v>902</v>
      </c>
      <c r="D55" s="2" t="s">
        <v>581</v>
      </c>
      <c r="G55" s="2" t="str">
        <f t="shared" si="3"/>
        <v>[JBSIS_Row_Number_3] [Integer] NULL,</v>
      </c>
    </row>
    <row r="56" spans="1:7" ht="30">
      <c r="A56" t="s">
        <v>264</v>
      </c>
      <c r="B56" t="s">
        <v>868</v>
      </c>
      <c r="C56" s="3" t="s">
        <v>903</v>
      </c>
      <c r="D56" s="2" t="s">
        <v>581</v>
      </c>
      <c r="G56" s="2" t="str">
        <f t="shared" si="3"/>
        <v>[JBSIS_Row_Number_4] [Integer] NULL,</v>
      </c>
    </row>
    <row r="57" spans="1:7" ht="30">
      <c r="A57" t="s">
        <v>264</v>
      </c>
      <c r="B57" t="s">
        <v>870</v>
      </c>
      <c r="C57" s="3" t="s">
        <v>904</v>
      </c>
      <c r="D57" s="2" t="s">
        <v>581</v>
      </c>
      <c r="G57" s="2" t="str">
        <f t="shared" si="3"/>
        <v>[JBSIS_Row_Number_5] [Integer] NULL,</v>
      </c>
    </row>
    <row r="58" spans="1:7">
      <c r="A58" t="s">
        <v>264</v>
      </c>
      <c r="B58" s="2" t="s">
        <v>854</v>
      </c>
      <c r="C58" s="3" t="s">
        <v>905</v>
      </c>
      <c r="D58" s="2" t="s">
        <v>400</v>
      </c>
      <c r="E58" s="7" t="s">
        <v>479</v>
      </c>
      <c r="G58" s="2" t="str">
        <f t="shared" si="3"/>
        <v>[JBSIS_Report_Code] [Varchar] NULL,</v>
      </c>
    </row>
    <row r="60" spans="1:7">
      <c r="A60" s="43" t="s">
        <v>393</v>
      </c>
      <c r="B60" s="43" t="s">
        <v>394</v>
      </c>
      <c r="C60" s="44" t="s">
        <v>395</v>
      </c>
      <c r="D60" s="43" t="s">
        <v>396</v>
      </c>
      <c r="E60" s="43" t="s">
        <v>479</v>
      </c>
      <c r="G60" s="2" t="str">
        <f t="shared" ref="G60:G69" si="4">_xlfn.CONCAT("[",B60,"] [",D60,"] NULL,")</f>
        <v>[Column Name] [Datatype] NULL,</v>
      </c>
    </row>
    <row r="61" spans="1:7">
      <c r="A61" t="s">
        <v>266</v>
      </c>
      <c r="B61" s="7" t="s">
        <v>596</v>
      </c>
      <c r="C61" s="3" t="s">
        <v>906</v>
      </c>
      <c r="D61" s="7" t="s">
        <v>400</v>
      </c>
      <c r="E61" s="7" t="s">
        <v>479</v>
      </c>
      <c r="G61" s="2" t="str">
        <f t="shared" si="4"/>
        <v>[Disposition_Type_Code] [Varchar] NULL,</v>
      </c>
    </row>
    <row r="62" spans="1:7">
      <c r="A62" t="s">
        <v>266</v>
      </c>
      <c r="B62" s="7" t="s">
        <v>598</v>
      </c>
      <c r="C62" s="3" t="s">
        <v>907</v>
      </c>
      <c r="D62" s="7" t="s">
        <v>400</v>
      </c>
      <c r="E62" s="7"/>
      <c r="G62" s="2" t="str">
        <f t="shared" si="4"/>
        <v>[Disposition_Type_ID] [Varchar] NULL,</v>
      </c>
    </row>
    <row r="63" spans="1:7">
      <c r="A63" t="s">
        <v>266</v>
      </c>
      <c r="B63" s="7" t="s">
        <v>908</v>
      </c>
      <c r="C63" s="3" t="s">
        <v>909</v>
      </c>
      <c r="D63" s="7" t="s">
        <v>400</v>
      </c>
      <c r="E63" s="7"/>
      <c r="G63" s="2" t="str">
        <f t="shared" si="4"/>
        <v>[Disposition_Type_Description] [Varchar] NULL,</v>
      </c>
    </row>
    <row r="64" spans="1:7">
      <c r="A64" t="s">
        <v>266</v>
      </c>
      <c r="B64" t="s">
        <v>862</v>
      </c>
      <c r="C64" s="3" t="s">
        <v>910</v>
      </c>
      <c r="D64" s="2" t="s">
        <v>581</v>
      </c>
      <c r="G64" s="2" t="str">
        <f t="shared" si="4"/>
        <v>[JBSIS_Row_Number_1] [Integer] NULL,</v>
      </c>
    </row>
    <row r="65" spans="1:7">
      <c r="A65" t="s">
        <v>266</v>
      </c>
      <c r="B65" t="s">
        <v>864</v>
      </c>
      <c r="C65" s="3" t="s">
        <v>911</v>
      </c>
      <c r="D65" s="2" t="s">
        <v>581</v>
      </c>
      <c r="G65" s="2" t="str">
        <f t="shared" si="4"/>
        <v>[JBSIS_Row_Number_2] [Integer] NULL,</v>
      </c>
    </row>
    <row r="66" spans="1:7">
      <c r="A66" t="s">
        <v>266</v>
      </c>
      <c r="B66" t="s">
        <v>866</v>
      </c>
      <c r="C66" s="3" t="s">
        <v>912</v>
      </c>
      <c r="D66" s="2" t="s">
        <v>581</v>
      </c>
      <c r="G66" s="2" t="str">
        <f t="shared" si="4"/>
        <v>[JBSIS_Row_Number_3] [Integer] NULL,</v>
      </c>
    </row>
    <row r="67" spans="1:7">
      <c r="A67" t="s">
        <v>266</v>
      </c>
      <c r="B67" t="s">
        <v>868</v>
      </c>
      <c r="C67" s="3" t="s">
        <v>913</v>
      </c>
      <c r="D67" s="2" t="s">
        <v>581</v>
      </c>
      <c r="G67" s="2" t="str">
        <f t="shared" si="4"/>
        <v>[JBSIS_Row_Number_4] [Integer] NULL,</v>
      </c>
    </row>
    <row r="68" spans="1:7">
      <c r="A68" t="s">
        <v>266</v>
      </c>
      <c r="B68" t="s">
        <v>870</v>
      </c>
      <c r="C68" s="3" t="s">
        <v>914</v>
      </c>
      <c r="D68" s="2" t="s">
        <v>581</v>
      </c>
      <c r="G68" s="2" t="str">
        <f t="shared" si="4"/>
        <v>[JBSIS_Row_Number_5] [Integer] NULL,</v>
      </c>
    </row>
    <row r="69" spans="1:7">
      <c r="A69" t="s">
        <v>266</v>
      </c>
      <c r="B69" s="2" t="s">
        <v>854</v>
      </c>
      <c r="C69" s="3" t="s">
        <v>915</v>
      </c>
      <c r="D69" s="2" t="s">
        <v>400</v>
      </c>
      <c r="E69" s="7" t="s">
        <v>479</v>
      </c>
      <c r="G69" s="2" t="str">
        <f t="shared" si="4"/>
        <v>[JBSIS_Report_Code] [Varchar] NULL,</v>
      </c>
    </row>
    <row r="70" spans="1:7">
      <c r="A70"/>
      <c r="E70" s="7"/>
    </row>
    <row r="71" spans="1:7">
      <c r="A71" s="43" t="s">
        <v>393</v>
      </c>
      <c r="B71" s="43" t="s">
        <v>394</v>
      </c>
      <c r="C71" s="44" t="s">
        <v>395</v>
      </c>
      <c r="D71" s="43" t="s">
        <v>396</v>
      </c>
      <c r="E71" s="43" t="s">
        <v>479</v>
      </c>
      <c r="G71" s="2" t="str">
        <f t="shared" ref="G71:G76" si="5">_xlfn.CONCAT("[",B71,"] [",D71,"] NULL,")</f>
        <v>[Column Name] [Datatype] NULL,</v>
      </c>
    </row>
    <row r="72" spans="1:7">
      <c r="A72" t="s">
        <v>268</v>
      </c>
      <c r="B72" s="7" t="s">
        <v>832</v>
      </c>
      <c r="C72" s="3" t="s">
        <v>971</v>
      </c>
      <c r="D72" s="7" t="s">
        <v>400</v>
      </c>
      <c r="E72" s="7" t="s">
        <v>479</v>
      </c>
      <c r="G72" s="2" t="str">
        <f t="shared" si="5"/>
        <v>[Termination_Type_Code] [Varchar] NULL,</v>
      </c>
    </row>
    <row r="73" spans="1:7">
      <c r="A73" t="s">
        <v>268</v>
      </c>
      <c r="B73" s="7" t="s">
        <v>834</v>
      </c>
      <c r="C73" s="3" t="s">
        <v>972</v>
      </c>
      <c r="D73" s="7" t="s">
        <v>400</v>
      </c>
      <c r="E73" s="7"/>
      <c r="G73" s="2" t="str">
        <f t="shared" si="5"/>
        <v>[Termination_Type_ID] [Varchar] NULL,</v>
      </c>
    </row>
    <row r="74" spans="1:7">
      <c r="A74" t="s">
        <v>268</v>
      </c>
      <c r="B74" s="7" t="s">
        <v>973</v>
      </c>
      <c r="C74" s="3" t="s">
        <v>974</v>
      </c>
      <c r="D74" s="7" t="s">
        <v>400</v>
      </c>
      <c r="E74" s="7"/>
      <c r="G74" s="2" t="str">
        <f t="shared" si="5"/>
        <v>[Termination_Type_Description] [Varchar] NULL,</v>
      </c>
    </row>
    <row r="75" spans="1:7">
      <c r="A75" t="s">
        <v>268</v>
      </c>
      <c r="B75" t="s">
        <v>945</v>
      </c>
      <c r="C75" s="3" t="s">
        <v>975</v>
      </c>
      <c r="D75" s="2" t="s">
        <v>581</v>
      </c>
      <c r="G75" s="2" t="str">
        <f t="shared" si="5"/>
        <v>[JBSIS_Row_Number] [Integer] NULL,</v>
      </c>
    </row>
    <row r="76" spans="1:7">
      <c r="A76" t="s">
        <v>268</v>
      </c>
      <c r="B76" s="2" t="s">
        <v>854</v>
      </c>
      <c r="C76" s="3" t="s">
        <v>976</v>
      </c>
      <c r="D76" s="2" t="s">
        <v>400</v>
      </c>
      <c r="E76" s="7" t="s">
        <v>479</v>
      </c>
      <c r="G76" s="2" t="str">
        <f t="shared" si="5"/>
        <v>[JBSIS_Report_Code] [Varchar] NULL,</v>
      </c>
    </row>
    <row r="78" spans="1:7">
      <c r="A78" s="43" t="s">
        <v>393</v>
      </c>
      <c r="B78" s="43" t="s">
        <v>394</v>
      </c>
      <c r="C78" s="44" t="s">
        <v>395</v>
      </c>
      <c r="D78" s="43" t="s">
        <v>396</v>
      </c>
      <c r="E78" s="43" t="s">
        <v>479</v>
      </c>
      <c r="G78" s="2" t="str">
        <f t="shared" ref="G78:G87" si="6">_xlfn.CONCAT("[",B78,"] [",D78,"] NULL,")</f>
        <v>[Column Name] [Datatype] NULL,</v>
      </c>
    </row>
    <row r="79" spans="1:7">
      <c r="A79" t="s">
        <v>270</v>
      </c>
      <c r="B79" s="7" t="s">
        <v>754</v>
      </c>
      <c r="C79" s="3" t="s">
        <v>916</v>
      </c>
      <c r="D79" s="7" t="s">
        <v>400</v>
      </c>
      <c r="E79" s="7" t="s">
        <v>479</v>
      </c>
      <c r="G79" s="2" t="str">
        <f t="shared" si="6"/>
        <v>[Filing_Type_Code] [Varchar] NULL,</v>
      </c>
    </row>
    <row r="80" spans="1:7">
      <c r="A80" t="s">
        <v>270</v>
      </c>
      <c r="B80" s="7" t="s">
        <v>752</v>
      </c>
      <c r="C80" s="3" t="s">
        <v>917</v>
      </c>
      <c r="D80" s="7" t="s">
        <v>400</v>
      </c>
      <c r="E80" s="7"/>
      <c r="G80" s="2" t="str">
        <f t="shared" si="6"/>
        <v>[Filing_Type_ID] [Varchar] NULL,</v>
      </c>
    </row>
    <row r="81" spans="1:7">
      <c r="A81" t="s">
        <v>270</v>
      </c>
      <c r="B81" s="7" t="s">
        <v>918</v>
      </c>
      <c r="C81" s="3" t="s">
        <v>919</v>
      </c>
      <c r="D81" s="7" t="s">
        <v>400</v>
      </c>
      <c r="E81" s="7"/>
      <c r="G81" s="2" t="str">
        <f t="shared" si="6"/>
        <v>[Filing_Type_Description] [Varchar] NULL,</v>
      </c>
    </row>
    <row r="82" spans="1:7">
      <c r="A82" t="s">
        <v>270</v>
      </c>
      <c r="B82" t="s">
        <v>862</v>
      </c>
      <c r="C82" s="3" t="s">
        <v>920</v>
      </c>
      <c r="D82" s="2" t="s">
        <v>581</v>
      </c>
      <c r="G82" s="2" t="str">
        <f t="shared" si="6"/>
        <v>[JBSIS_Row_Number_1] [Integer] NULL,</v>
      </c>
    </row>
    <row r="83" spans="1:7">
      <c r="A83" t="s">
        <v>270</v>
      </c>
      <c r="B83" t="s">
        <v>864</v>
      </c>
      <c r="C83" s="3" t="s">
        <v>921</v>
      </c>
      <c r="D83" s="2" t="s">
        <v>581</v>
      </c>
      <c r="G83" s="2" t="str">
        <f t="shared" si="6"/>
        <v>[JBSIS_Row_Number_2] [Integer] NULL,</v>
      </c>
    </row>
    <row r="84" spans="1:7">
      <c r="A84" t="s">
        <v>270</v>
      </c>
      <c r="B84" t="s">
        <v>866</v>
      </c>
      <c r="C84" s="3" t="s">
        <v>922</v>
      </c>
      <c r="D84" s="2" t="s">
        <v>581</v>
      </c>
      <c r="G84" s="2" t="str">
        <f t="shared" si="6"/>
        <v>[JBSIS_Row_Number_3] [Integer] NULL,</v>
      </c>
    </row>
    <row r="85" spans="1:7">
      <c r="A85" t="s">
        <v>270</v>
      </c>
      <c r="B85" t="s">
        <v>868</v>
      </c>
      <c r="C85" s="3" t="s">
        <v>923</v>
      </c>
      <c r="D85" s="2" t="s">
        <v>581</v>
      </c>
      <c r="G85" s="2" t="str">
        <f t="shared" si="6"/>
        <v>[JBSIS_Row_Number_4] [Integer] NULL,</v>
      </c>
    </row>
    <row r="86" spans="1:7">
      <c r="A86" t="s">
        <v>270</v>
      </c>
      <c r="B86" t="s">
        <v>870</v>
      </c>
      <c r="C86" s="3" t="s">
        <v>924</v>
      </c>
      <c r="D86" s="2" t="s">
        <v>581</v>
      </c>
      <c r="G86" s="2" t="str">
        <f t="shared" si="6"/>
        <v>[JBSIS_Row_Number_5] [Integer] NULL,</v>
      </c>
    </row>
    <row r="87" spans="1:7">
      <c r="A87" t="s">
        <v>270</v>
      </c>
      <c r="B87" s="2" t="s">
        <v>854</v>
      </c>
      <c r="C87" s="3" t="s">
        <v>925</v>
      </c>
      <c r="D87" s="2" t="s">
        <v>400</v>
      </c>
      <c r="E87" s="7" t="s">
        <v>479</v>
      </c>
      <c r="G87" s="2" t="str">
        <f t="shared" si="6"/>
        <v>[JBSIS_Report_Code] [Varchar] NULL,</v>
      </c>
    </row>
    <row r="89" spans="1:7">
      <c r="A89" s="43" t="s">
        <v>393</v>
      </c>
      <c r="B89" s="43" t="s">
        <v>394</v>
      </c>
      <c r="C89" s="44" t="s">
        <v>395</v>
      </c>
      <c r="D89" s="43" t="s">
        <v>396</v>
      </c>
      <c r="E89" s="43" t="s">
        <v>479</v>
      </c>
      <c r="G89" s="2" t="str">
        <f t="shared" ref="G89:G99" si="7">_xlfn.CONCAT("[",B89,"] [",D89,"] NULL,")</f>
        <v>[Column Name] [Datatype] NULL,</v>
      </c>
    </row>
    <row r="90" spans="1:7">
      <c r="A90" t="s">
        <v>272</v>
      </c>
      <c r="B90" s="7" t="s">
        <v>926</v>
      </c>
      <c r="C90" s="3" t="s">
        <v>927</v>
      </c>
      <c r="D90" s="7" t="s">
        <v>400</v>
      </c>
      <c r="E90" s="7"/>
      <c r="G90" s="2" t="str">
        <f t="shared" si="7"/>
        <v>[Item_Category] [Varchar] NULL,</v>
      </c>
    </row>
    <row r="91" spans="1:7">
      <c r="A91" t="s">
        <v>272</v>
      </c>
      <c r="B91" s="7" t="s">
        <v>928</v>
      </c>
      <c r="C91" s="3" t="s">
        <v>929</v>
      </c>
      <c r="D91" s="7" t="s">
        <v>400</v>
      </c>
      <c r="E91" s="7" t="s">
        <v>479</v>
      </c>
      <c r="G91" s="2" t="str">
        <f t="shared" si="7"/>
        <v>[Item_Code] [Varchar] NULL,</v>
      </c>
    </row>
    <row r="92" spans="1:7">
      <c r="A92" t="s">
        <v>272</v>
      </c>
      <c r="B92" s="7" t="s">
        <v>930</v>
      </c>
      <c r="C92" s="3" t="s">
        <v>931</v>
      </c>
      <c r="D92" s="7" t="s">
        <v>400</v>
      </c>
      <c r="E92" s="7"/>
      <c r="G92" s="2" t="str">
        <f t="shared" si="7"/>
        <v>[Item_ID] [Varchar] NULL,</v>
      </c>
    </row>
    <row r="93" spans="1:7">
      <c r="A93" t="s">
        <v>272</v>
      </c>
      <c r="B93" s="7" t="s">
        <v>932</v>
      </c>
      <c r="C93" s="3" t="s">
        <v>933</v>
      </c>
      <c r="D93" s="7" t="s">
        <v>400</v>
      </c>
      <c r="E93" s="7"/>
      <c r="G93" s="2" t="str">
        <f t="shared" si="7"/>
        <v>[Item_Description] [Varchar] NULL,</v>
      </c>
    </row>
    <row r="94" spans="1:7">
      <c r="A94" t="s">
        <v>272</v>
      </c>
      <c r="B94" t="s">
        <v>862</v>
      </c>
      <c r="C94" s="3" t="s">
        <v>934</v>
      </c>
      <c r="D94" s="2" t="s">
        <v>581</v>
      </c>
      <c r="G94" s="2" t="str">
        <f t="shared" si="7"/>
        <v>[JBSIS_Row_Number_1] [Integer] NULL,</v>
      </c>
    </row>
    <row r="95" spans="1:7">
      <c r="A95" t="s">
        <v>272</v>
      </c>
      <c r="B95" t="s">
        <v>864</v>
      </c>
      <c r="C95" s="3" t="s">
        <v>935</v>
      </c>
      <c r="D95" s="2" t="s">
        <v>581</v>
      </c>
      <c r="G95" s="2" t="str">
        <f t="shared" si="7"/>
        <v>[JBSIS_Row_Number_2] [Integer] NULL,</v>
      </c>
    </row>
    <row r="96" spans="1:7">
      <c r="A96" t="s">
        <v>272</v>
      </c>
      <c r="B96" t="s">
        <v>866</v>
      </c>
      <c r="C96" s="3" t="s">
        <v>936</v>
      </c>
      <c r="D96" s="2" t="s">
        <v>581</v>
      </c>
      <c r="G96" s="2" t="str">
        <f t="shared" si="7"/>
        <v>[JBSIS_Row_Number_3] [Integer] NULL,</v>
      </c>
    </row>
    <row r="97" spans="1:7">
      <c r="A97" t="s">
        <v>272</v>
      </c>
      <c r="B97" t="s">
        <v>868</v>
      </c>
      <c r="C97" s="3" t="s">
        <v>937</v>
      </c>
      <c r="D97" s="2" t="s">
        <v>581</v>
      </c>
      <c r="G97" s="2" t="str">
        <f t="shared" si="7"/>
        <v>[JBSIS_Row_Number_4] [Integer] NULL,</v>
      </c>
    </row>
    <row r="98" spans="1:7">
      <c r="A98" t="s">
        <v>272</v>
      </c>
      <c r="B98" t="s">
        <v>870</v>
      </c>
      <c r="C98" s="3" t="s">
        <v>938</v>
      </c>
      <c r="D98" s="2" t="s">
        <v>581</v>
      </c>
      <c r="G98" s="2" t="str">
        <f t="shared" si="7"/>
        <v>[JBSIS_Row_Number_5] [Integer] NULL,</v>
      </c>
    </row>
    <row r="99" spans="1:7">
      <c r="A99" t="s">
        <v>272</v>
      </c>
      <c r="B99" s="2" t="s">
        <v>854</v>
      </c>
      <c r="C99" s="3" t="s">
        <v>939</v>
      </c>
      <c r="D99" s="2" t="s">
        <v>400</v>
      </c>
      <c r="E99" s="7" t="s">
        <v>479</v>
      </c>
      <c r="G99" s="2" t="str">
        <f t="shared" si="7"/>
        <v>[JBSIS_Report_Code] [Varchar] NULL,</v>
      </c>
    </row>
    <row r="101" spans="1:7">
      <c r="A101" s="43" t="s">
        <v>393</v>
      </c>
      <c r="B101" s="43" t="s">
        <v>394</v>
      </c>
      <c r="C101" s="44" t="s">
        <v>395</v>
      </c>
      <c r="D101" s="43" t="s">
        <v>396</v>
      </c>
      <c r="E101" s="43" t="s">
        <v>479</v>
      </c>
      <c r="G101" s="2" t="str">
        <f t="shared" ref="G101:G107" si="8">_xlfn.CONCAT("[",B101,"] [",D101,"] NULL,")</f>
        <v>[Column Name] [Datatype] NULL,</v>
      </c>
    </row>
    <row r="102" spans="1:7">
      <c r="A102" t="s">
        <v>274</v>
      </c>
      <c r="B102" s="7" t="s">
        <v>926</v>
      </c>
      <c r="C102" s="3" t="s">
        <v>927</v>
      </c>
      <c r="D102" s="7" t="s">
        <v>400</v>
      </c>
      <c r="E102" s="7"/>
      <c r="G102" s="2" t="str">
        <f t="shared" si="8"/>
        <v>[Item_Category] [Varchar] NULL,</v>
      </c>
    </row>
    <row r="103" spans="1:7">
      <c r="A103" t="s">
        <v>274</v>
      </c>
      <c r="B103" s="7" t="s">
        <v>928</v>
      </c>
      <c r="C103" s="3" t="s">
        <v>929</v>
      </c>
      <c r="D103" s="7" t="s">
        <v>400</v>
      </c>
      <c r="E103" s="7" t="s">
        <v>479</v>
      </c>
      <c r="G103" s="2" t="str">
        <f t="shared" si="8"/>
        <v>[Item_Code] [Varchar] NULL,</v>
      </c>
    </row>
    <row r="104" spans="1:7">
      <c r="A104" t="s">
        <v>274</v>
      </c>
      <c r="B104" s="7" t="s">
        <v>930</v>
      </c>
      <c r="C104" s="3" t="s">
        <v>931</v>
      </c>
      <c r="D104" s="7" t="s">
        <v>400</v>
      </c>
      <c r="E104" s="7"/>
      <c r="G104" s="2" t="str">
        <f t="shared" si="8"/>
        <v>[Item_ID] [Varchar] NULL,</v>
      </c>
    </row>
    <row r="105" spans="1:7">
      <c r="A105" t="s">
        <v>274</v>
      </c>
      <c r="B105" s="7" t="s">
        <v>932</v>
      </c>
      <c r="C105" s="3" t="s">
        <v>933</v>
      </c>
      <c r="D105" s="7" t="s">
        <v>400</v>
      </c>
      <c r="E105" s="7"/>
      <c r="G105" s="2" t="str">
        <f t="shared" si="8"/>
        <v>[Item_Description] [Varchar] NULL,</v>
      </c>
    </row>
    <row r="106" spans="1:7">
      <c r="A106" t="s">
        <v>274</v>
      </c>
      <c r="B106" t="s">
        <v>856</v>
      </c>
      <c r="C106" s="3" t="s">
        <v>940</v>
      </c>
      <c r="D106" s="2" t="s">
        <v>581</v>
      </c>
      <c r="G106" s="2" t="str">
        <f t="shared" si="8"/>
        <v>[JBSIS_Column_Number] [Integer] NULL,</v>
      </c>
    </row>
    <row r="107" spans="1:7">
      <c r="A107" t="s">
        <v>274</v>
      </c>
      <c r="B107" s="2" t="s">
        <v>854</v>
      </c>
      <c r="C107" s="3" t="s">
        <v>939</v>
      </c>
      <c r="D107" s="2" t="s">
        <v>400</v>
      </c>
      <c r="E107" s="7" t="s">
        <v>479</v>
      </c>
      <c r="G107" s="2" t="str">
        <f t="shared" si="8"/>
        <v>[JBSIS_Report_Code] [Varchar] NULL,</v>
      </c>
    </row>
  </sheetData>
  <autoFilter ref="A7:G107" xr:uid="{4AC207BF-88B9-9C4C-BDFC-2FA4DA9CE017}"/>
  <mergeCells count="3">
    <mergeCell ref="B3:C3"/>
    <mergeCell ref="B4:C4"/>
    <mergeCell ref="B5:C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FA0A-5C83-47C9-86DB-F6022ED898B1}">
  <sheetPr>
    <tabColor theme="4" tint="0.39997558519241921"/>
  </sheetPr>
  <dimension ref="A1:G26"/>
  <sheetViews>
    <sheetView topLeftCell="A5" zoomScale="140" zoomScaleNormal="140" workbookViewId="0">
      <selection activeCell="C6" sqref="C6"/>
    </sheetView>
  </sheetViews>
  <sheetFormatPr defaultColWidth="8.5703125" defaultRowHeight="15"/>
  <cols>
    <col min="1" max="1" width="16.28515625" customWidth="1"/>
    <col min="2" max="2" width="23.42578125" customWidth="1"/>
    <col min="3" max="3" width="63.42578125" bestFit="1" customWidth="1"/>
    <col min="4" max="4" width="8.5703125" bestFit="1" customWidth="1"/>
    <col min="5" max="5" width="13" customWidth="1"/>
    <col min="6" max="6" width="13.5703125" customWidth="1"/>
    <col min="7" max="7" width="30.42578125" bestFit="1" customWidth="1"/>
  </cols>
  <sheetData>
    <row r="1" spans="1:7" s="2" customFormat="1">
      <c r="A1" s="2" t="s">
        <v>384</v>
      </c>
      <c r="B1" s="48" t="s">
        <v>58</v>
      </c>
      <c r="C1" s="3"/>
    </row>
    <row r="2" spans="1:7" s="2" customFormat="1">
      <c r="A2" s="2" t="s">
        <v>385</v>
      </c>
      <c r="B2" s="2" t="s">
        <v>386</v>
      </c>
      <c r="C2" s="3"/>
    </row>
    <row r="3" spans="1:7" s="2" customFormat="1" ht="34.15" customHeight="1">
      <c r="A3" s="2" t="s">
        <v>387</v>
      </c>
      <c r="B3" s="106" t="s">
        <v>388</v>
      </c>
      <c r="C3" s="106"/>
    </row>
    <row r="4" spans="1:7" s="2" customFormat="1" ht="16.149999999999999" customHeight="1">
      <c r="A4" s="2" t="s">
        <v>389</v>
      </c>
      <c r="B4" s="106" t="s">
        <v>390</v>
      </c>
      <c r="C4" s="106"/>
    </row>
    <row r="5" spans="1:7" s="2" customFormat="1" ht="53.1" customHeight="1">
      <c r="A5" s="3" t="s">
        <v>391</v>
      </c>
      <c r="B5" s="106" t="s">
        <v>392</v>
      </c>
      <c r="C5" s="106"/>
    </row>
    <row r="6" spans="1:7" s="2" customFormat="1" ht="38.1" customHeight="1">
      <c r="B6" s="3"/>
      <c r="C6" s="3"/>
    </row>
    <row r="7" spans="1:7" s="2" customFormat="1">
      <c r="A7" s="5" t="s">
        <v>393</v>
      </c>
      <c r="B7" s="5" t="s">
        <v>394</v>
      </c>
      <c r="C7" s="6" t="s">
        <v>395</v>
      </c>
      <c r="D7" s="8" t="s">
        <v>396</v>
      </c>
      <c r="E7" s="3"/>
    </row>
    <row r="8" spans="1:7" s="2" customFormat="1" ht="30">
      <c r="A8" s="2" t="s">
        <v>397</v>
      </c>
      <c r="B8" s="2" t="s">
        <v>398</v>
      </c>
      <c r="C8" s="3" t="s">
        <v>399</v>
      </c>
      <c r="D8" s="7" t="s">
        <v>400</v>
      </c>
      <c r="E8" s="3"/>
      <c r="G8" s="2" t="str">
        <f t="shared" ref="G8:G26" si="0">_xlfn.CONCAT("[",B8,"] [",D8,"] NULL,")</f>
        <v>[Individual_Key] [Varchar] NULL,</v>
      </c>
    </row>
    <row r="9" spans="1:7" s="2" customFormat="1" ht="45">
      <c r="A9" s="2" t="s">
        <v>397</v>
      </c>
      <c r="B9" s="7" t="s">
        <v>401</v>
      </c>
      <c r="C9" s="3" t="s">
        <v>402</v>
      </c>
      <c r="D9" s="7" t="s">
        <v>400</v>
      </c>
      <c r="E9" s="3"/>
      <c r="G9" s="2" t="str">
        <f t="shared" si="0"/>
        <v>[CII] [Varchar] NULL,</v>
      </c>
    </row>
    <row r="10" spans="1:7" s="2" customFormat="1">
      <c r="A10" s="2" t="s">
        <v>397</v>
      </c>
      <c r="B10" s="7" t="s">
        <v>403</v>
      </c>
      <c r="C10" s="3" t="s">
        <v>404</v>
      </c>
      <c r="D10" s="7" t="s">
        <v>400</v>
      </c>
      <c r="E10" s="3"/>
      <c r="G10" s="2" t="str">
        <f t="shared" si="0"/>
        <v>[First_Name] [Varchar] NULL,</v>
      </c>
    </row>
    <row r="11" spans="1:7" s="2" customFormat="1">
      <c r="A11" s="2" t="s">
        <v>397</v>
      </c>
      <c r="B11" s="7" t="s">
        <v>405</v>
      </c>
      <c r="C11" s="3" t="s">
        <v>406</v>
      </c>
      <c r="D11" s="7" t="s">
        <v>400</v>
      </c>
      <c r="E11" s="3"/>
      <c r="G11" s="2" t="str">
        <f t="shared" si="0"/>
        <v>[Last_Name] [Varchar] NULL,</v>
      </c>
    </row>
    <row r="12" spans="1:7" s="2" customFormat="1">
      <c r="A12" s="2" t="s">
        <v>397</v>
      </c>
      <c r="B12" s="7" t="s">
        <v>407</v>
      </c>
      <c r="C12" s="3" t="s">
        <v>408</v>
      </c>
      <c r="D12" s="2" t="s">
        <v>400</v>
      </c>
      <c r="E12" s="3"/>
      <c r="G12" s="2" t="str">
        <f t="shared" si="0"/>
        <v>[Middle_Name] [Varchar] NULL,</v>
      </c>
    </row>
    <row r="13" spans="1:7" s="2" customFormat="1">
      <c r="A13" s="2" t="s">
        <v>397</v>
      </c>
      <c r="B13" s="7" t="s">
        <v>409</v>
      </c>
      <c r="C13" s="3" t="s">
        <v>410</v>
      </c>
      <c r="D13" s="7" t="s">
        <v>400</v>
      </c>
      <c r="E13" s="3"/>
      <c r="G13" s="2" t="str">
        <f t="shared" si="0"/>
        <v>[Zip_Code] [Varchar] NULL,</v>
      </c>
    </row>
    <row r="14" spans="1:7" s="2" customFormat="1" ht="30">
      <c r="A14" s="2" t="s">
        <v>397</v>
      </c>
      <c r="B14" s="7" t="s">
        <v>411</v>
      </c>
      <c r="C14" s="3" t="s">
        <v>412</v>
      </c>
      <c r="D14" s="7" t="s">
        <v>400</v>
      </c>
      <c r="E14" s="3"/>
      <c r="G14" s="2" t="str">
        <f t="shared" si="0"/>
        <v>[FBI] [Varchar] NULL,</v>
      </c>
    </row>
    <row r="15" spans="1:7" s="2" customFormat="1" ht="30">
      <c r="A15" s="2" t="s">
        <v>397</v>
      </c>
      <c r="B15" s="7" t="s">
        <v>413</v>
      </c>
      <c r="C15" s="3" t="s">
        <v>414</v>
      </c>
      <c r="D15" s="7" t="s">
        <v>400</v>
      </c>
      <c r="E15" s="3"/>
      <c r="G15" s="2" t="str">
        <f t="shared" si="0"/>
        <v>[Local_Id] [Varchar] NULL,</v>
      </c>
    </row>
    <row r="16" spans="1:7" s="2" customFormat="1">
      <c r="A16" s="2" t="s">
        <v>397</v>
      </c>
      <c r="B16" s="7" t="s">
        <v>415</v>
      </c>
      <c r="C16" s="3" t="s">
        <v>416</v>
      </c>
      <c r="D16" s="7" t="s">
        <v>400</v>
      </c>
      <c r="E16" s="3"/>
      <c r="G16" s="2" t="str">
        <f t="shared" si="0"/>
        <v>[CDL] [Varchar] NULL,</v>
      </c>
    </row>
    <row r="17" spans="1:7" s="2" customFormat="1">
      <c r="A17" s="2" t="s">
        <v>397</v>
      </c>
      <c r="B17" s="7" t="s">
        <v>417</v>
      </c>
      <c r="C17" s="3" t="s">
        <v>418</v>
      </c>
      <c r="D17" s="7" t="s">
        <v>419</v>
      </c>
      <c r="E17" s="3"/>
      <c r="G17" s="2" t="str">
        <f t="shared" si="0"/>
        <v>[DOB] [Datetime] NULL,</v>
      </c>
    </row>
    <row r="18" spans="1:7" s="2" customFormat="1">
      <c r="A18" s="2" t="s">
        <v>397</v>
      </c>
      <c r="B18" s="7" t="s">
        <v>420</v>
      </c>
      <c r="C18" s="3" t="s">
        <v>421</v>
      </c>
      <c r="D18" s="7" t="s">
        <v>400</v>
      </c>
      <c r="E18" s="3"/>
      <c r="G18" s="2" t="str">
        <f t="shared" si="0"/>
        <v>[Sex] [Varchar] NULL,</v>
      </c>
    </row>
    <row r="19" spans="1:7" s="2" customFormat="1">
      <c r="A19" s="2" t="s">
        <v>397</v>
      </c>
      <c r="B19" s="7" t="s">
        <v>422</v>
      </c>
      <c r="C19" s="3" t="s">
        <v>423</v>
      </c>
      <c r="D19" s="7" t="s">
        <v>400</v>
      </c>
      <c r="E19" s="3"/>
      <c r="G19" s="2" t="str">
        <f t="shared" si="0"/>
        <v>[Sex_JCC_Standardized] [Varchar] NULL,</v>
      </c>
    </row>
    <row r="20" spans="1:7" s="2" customFormat="1">
      <c r="A20" s="2" t="s">
        <v>397</v>
      </c>
      <c r="B20" s="7" t="s">
        <v>424</v>
      </c>
      <c r="C20" s="3" t="s">
        <v>425</v>
      </c>
      <c r="D20" s="7" t="s">
        <v>400</v>
      </c>
      <c r="G20" s="2" t="str">
        <f t="shared" si="0"/>
        <v>[Race] [Varchar] NULL,</v>
      </c>
    </row>
    <row r="21" spans="1:7" s="2" customFormat="1">
      <c r="A21" s="2" t="s">
        <v>397</v>
      </c>
      <c r="B21" s="7" t="s">
        <v>426</v>
      </c>
      <c r="C21" s="3" t="s">
        <v>423</v>
      </c>
      <c r="D21" s="7" t="s">
        <v>400</v>
      </c>
      <c r="F21" s="29"/>
      <c r="G21" s="2" t="str">
        <f t="shared" ref="G21:G22" si="1">_xlfn.CONCAT("[",B21,"] [",D21,"] NULL,")</f>
        <v>[Race_JCC_Standardized] [Varchar] NULL,</v>
      </c>
    </row>
    <row r="22" spans="1:7" s="2" customFormat="1">
      <c r="A22" s="2" t="s">
        <v>397</v>
      </c>
      <c r="B22" s="7" t="s">
        <v>427</v>
      </c>
      <c r="C22" s="3" t="s">
        <v>428</v>
      </c>
      <c r="D22" s="7" t="s">
        <v>400</v>
      </c>
      <c r="G22" s="2" t="str">
        <f t="shared" si="1"/>
        <v>[Ethnicity] [Varchar] NULL,</v>
      </c>
    </row>
    <row r="23" spans="1:7" s="2" customFormat="1">
      <c r="A23" s="2" t="s">
        <v>397</v>
      </c>
      <c r="B23" s="7" t="s">
        <v>429</v>
      </c>
      <c r="C23" s="3" t="s">
        <v>423</v>
      </c>
      <c r="D23" s="7" t="s">
        <v>400</v>
      </c>
      <c r="G23" s="2" t="str">
        <f t="shared" si="0"/>
        <v>[Ethnicity_JCC_Standardized] [Varchar] NULL,</v>
      </c>
    </row>
    <row r="24" spans="1:7" s="2" customFormat="1">
      <c r="A24" s="2" t="s">
        <v>397</v>
      </c>
      <c r="B24" s="7" t="s">
        <v>430</v>
      </c>
      <c r="C24" s="3" t="s">
        <v>431</v>
      </c>
      <c r="D24" s="7" t="s">
        <v>400</v>
      </c>
      <c r="G24" s="2" t="str">
        <f t="shared" si="0"/>
        <v>[Language] [Varchar] NULL,</v>
      </c>
    </row>
    <row r="25" spans="1:7">
      <c r="A25" s="2" t="s">
        <v>397</v>
      </c>
      <c r="B25" s="7" t="s">
        <v>432</v>
      </c>
      <c r="C25" s="3" t="s">
        <v>431</v>
      </c>
      <c r="D25" s="7" t="s">
        <v>400</v>
      </c>
      <c r="E25" s="2"/>
      <c r="F25" s="2"/>
      <c r="G25" s="2" t="str">
        <f t="shared" si="0"/>
        <v>[Language_JCC_Standardized] [Varchar] NULL,</v>
      </c>
    </row>
    <row r="26" spans="1:7" ht="30">
      <c r="A26" s="2" t="s">
        <v>397</v>
      </c>
      <c r="B26" s="7" t="s">
        <v>433</v>
      </c>
      <c r="C26" s="3" t="s">
        <v>434</v>
      </c>
      <c r="D26" s="7" t="s">
        <v>400</v>
      </c>
      <c r="G26" s="2" t="str">
        <f t="shared" si="0"/>
        <v>[Operation_Type] [Varchar] NULL,</v>
      </c>
    </row>
  </sheetData>
  <mergeCells count="3">
    <mergeCell ref="B3:C3"/>
    <mergeCell ref="B4:C4"/>
    <mergeCell ref="B5:C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6095F-3419-B54C-9A4E-7C274A866613}">
  <sheetPr>
    <tabColor theme="9" tint="0.79998168889431442"/>
  </sheetPr>
  <dimension ref="A1:G107"/>
  <sheetViews>
    <sheetView zoomScaleNormal="100" workbookViewId="0">
      <pane ySplit="7" topLeftCell="A76" activePane="bottomLeft" state="frozen"/>
      <selection pane="bottomLeft" activeCell="A75" sqref="A75"/>
    </sheetView>
  </sheetViews>
  <sheetFormatPr defaultColWidth="9.28515625" defaultRowHeight="15"/>
  <cols>
    <col min="1" max="1" width="38.42578125" style="2" customWidth="1"/>
    <col min="2" max="2" width="45.42578125" style="2" customWidth="1"/>
    <col min="3" max="3" width="67.425781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977</v>
      </c>
    </row>
    <row r="2" spans="1:7">
      <c r="A2" s="2" t="s">
        <v>385</v>
      </c>
      <c r="B2" s="2" t="s">
        <v>978</v>
      </c>
    </row>
    <row r="3" spans="1:7" ht="119.25" customHeight="1">
      <c r="A3" s="2" t="s">
        <v>387</v>
      </c>
      <c r="B3" s="106" t="s">
        <v>850</v>
      </c>
      <c r="C3" s="106"/>
    </row>
    <row r="4" spans="1:7" ht="42" customHeight="1">
      <c r="A4" s="2" t="s">
        <v>389</v>
      </c>
      <c r="B4" s="106" t="s">
        <v>851</v>
      </c>
      <c r="C4" s="106"/>
    </row>
    <row r="5" spans="1:7" ht="52.15" customHeight="1">
      <c r="A5" s="2" t="s">
        <v>391</v>
      </c>
      <c r="B5" s="106" t="s">
        <v>852</v>
      </c>
      <c r="C5" s="106"/>
    </row>
    <row r="7" spans="1:7">
      <c r="A7" s="43" t="s">
        <v>393</v>
      </c>
      <c r="B7" s="43" t="s">
        <v>394</v>
      </c>
      <c r="C7" s="44" t="s">
        <v>395</v>
      </c>
      <c r="D7" s="43" t="s">
        <v>396</v>
      </c>
      <c r="E7" s="43" t="s">
        <v>479</v>
      </c>
      <c r="G7" s="2" t="str">
        <f>_xlfn.CONCAT("[",B7,"] [",D7,"] NULL,")</f>
        <v>[Column Name] [Datatype] NULL,</v>
      </c>
    </row>
    <row r="8" spans="1:7" ht="17.25" customHeight="1">
      <c r="A8" t="s">
        <v>296</v>
      </c>
      <c r="B8" s="7" t="s">
        <v>541</v>
      </c>
      <c r="C8" s="3" t="s">
        <v>853</v>
      </c>
      <c r="D8" t="s">
        <v>400</v>
      </c>
      <c r="E8" s="7" t="s">
        <v>479</v>
      </c>
      <c r="G8" s="2" t="str">
        <f>_xlfn.CONCAT("[",B8,"] [",D8,"] NULL,")</f>
        <v>[Case_Type_ID] [Varchar] NULL,</v>
      </c>
    </row>
    <row r="9" spans="1:7" ht="17.25" customHeight="1">
      <c r="A9" t="s">
        <v>296</v>
      </c>
      <c r="B9" s="2" t="s">
        <v>854</v>
      </c>
      <c r="C9" s="3" t="s">
        <v>855</v>
      </c>
      <c r="D9" s="2" t="s">
        <v>400</v>
      </c>
      <c r="E9" s="7" t="s">
        <v>479</v>
      </c>
      <c r="G9" s="2" t="str">
        <f>_xlfn.CONCAT("[",B9,"] [",D9,"] NULL,")</f>
        <v>[JBSIS_Report_Code] [Varchar] NULL,</v>
      </c>
    </row>
    <row r="10" spans="1:7" ht="17.25" customHeight="1">
      <c r="A10" t="s">
        <v>296</v>
      </c>
      <c r="B10" t="s">
        <v>856</v>
      </c>
      <c r="C10" s="3" t="s">
        <v>857</v>
      </c>
      <c r="D10" s="2" t="s">
        <v>581</v>
      </c>
      <c r="E10" s="7"/>
      <c r="G10" s="2" t="str">
        <f>_xlfn.CONCAT("[",B10,"] [",D10,"] NULL,")</f>
        <v>[JBSIS_Column_Number] [Integer] NULL,</v>
      </c>
    </row>
    <row r="11" spans="1:7" ht="17.25" customHeight="1"/>
    <row r="12" spans="1:7">
      <c r="A12" s="43" t="s">
        <v>393</v>
      </c>
      <c r="B12" s="43" t="s">
        <v>394</v>
      </c>
      <c r="C12" s="44" t="s">
        <v>395</v>
      </c>
      <c r="D12" s="43" t="s">
        <v>396</v>
      </c>
      <c r="E12" s="43" t="s">
        <v>479</v>
      </c>
      <c r="G12" s="2" t="str">
        <f t="shared" ref="G12:G22" si="0">_xlfn.CONCAT("[",B12,"] [",D12,"] NULL,")</f>
        <v>[Column Name] [Datatype] NULL,</v>
      </c>
    </row>
    <row r="13" spans="1:7">
      <c r="A13" t="s">
        <v>300</v>
      </c>
      <c r="B13" s="7" t="s">
        <v>730</v>
      </c>
      <c r="C13" s="3" t="s">
        <v>858</v>
      </c>
      <c r="D13" s="7" t="s">
        <v>400</v>
      </c>
      <c r="E13" s="7" t="s">
        <v>479</v>
      </c>
      <c r="G13" s="2" t="str">
        <f t="shared" si="0"/>
        <v>[Event_Type_Code] [Varchar] NULL,</v>
      </c>
    </row>
    <row r="14" spans="1:7">
      <c r="A14" t="s">
        <v>300</v>
      </c>
      <c r="B14" s="7" t="s">
        <v>732</v>
      </c>
      <c r="C14" s="3" t="s">
        <v>859</v>
      </c>
      <c r="D14" s="7" t="s">
        <v>400</v>
      </c>
      <c r="E14" s="7"/>
      <c r="G14" s="2" t="str">
        <f t="shared" si="0"/>
        <v>[Event_Type_ID] [Varchar] NULL,</v>
      </c>
    </row>
    <row r="15" spans="1:7">
      <c r="A15" t="s">
        <v>300</v>
      </c>
      <c r="B15" s="7" t="s">
        <v>860</v>
      </c>
      <c r="C15" s="3" t="s">
        <v>861</v>
      </c>
      <c r="D15" s="7" t="s">
        <v>400</v>
      </c>
      <c r="E15" s="7"/>
      <c r="G15" s="2" t="str">
        <f t="shared" si="0"/>
        <v>[Event_Type_Description] [Varchar] NULL,</v>
      </c>
    </row>
    <row r="16" spans="1:7">
      <c r="A16" t="s">
        <v>300</v>
      </c>
      <c r="B16" t="s">
        <v>862</v>
      </c>
      <c r="C16" s="3" t="s">
        <v>863</v>
      </c>
      <c r="D16" s="2" t="s">
        <v>581</v>
      </c>
      <c r="G16" s="2" t="str">
        <f t="shared" si="0"/>
        <v>[JBSIS_Row_Number_1] [Integer] NULL,</v>
      </c>
    </row>
    <row r="17" spans="1:7">
      <c r="A17" t="s">
        <v>300</v>
      </c>
      <c r="B17" t="s">
        <v>864</v>
      </c>
      <c r="C17" s="3" t="s">
        <v>865</v>
      </c>
      <c r="D17" s="2" t="s">
        <v>581</v>
      </c>
      <c r="G17" s="2" t="str">
        <f t="shared" si="0"/>
        <v>[JBSIS_Row_Number_2] [Integer] NULL,</v>
      </c>
    </row>
    <row r="18" spans="1:7">
      <c r="A18" t="s">
        <v>300</v>
      </c>
      <c r="B18" t="s">
        <v>866</v>
      </c>
      <c r="C18" s="3" t="s">
        <v>867</v>
      </c>
      <c r="D18" s="2" t="s">
        <v>581</v>
      </c>
      <c r="G18" s="2" t="str">
        <f t="shared" si="0"/>
        <v>[JBSIS_Row_Number_3] [Integer] NULL,</v>
      </c>
    </row>
    <row r="19" spans="1:7">
      <c r="A19" t="s">
        <v>300</v>
      </c>
      <c r="B19" t="s">
        <v>868</v>
      </c>
      <c r="C19" s="3" t="s">
        <v>869</v>
      </c>
      <c r="D19" s="2" t="s">
        <v>581</v>
      </c>
      <c r="G19" s="2" t="str">
        <f t="shared" si="0"/>
        <v>[JBSIS_Row_Number_4] [Integer] NULL,</v>
      </c>
    </row>
    <row r="20" spans="1:7">
      <c r="A20" t="s">
        <v>300</v>
      </c>
      <c r="B20" t="s">
        <v>870</v>
      </c>
      <c r="C20" s="3" t="s">
        <v>871</v>
      </c>
      <c r="D20" s="2" t="s">
        <v>581</v>
      </c>
      <c r="G20" s="2" t="str">
        <f t="shared" si="0"/>
        <v>[JBSIS_Row_Number_5] [Integer] NULL,</v>
      </c>
    </row>
    <row r="21" spans="1:7">
      <c r="A21" t="s">
        <v>300</v>
      </c>
      <c r="B21" t="s">
        <v>856</v>
      </c>
      <c r="C21" s="3" t="s">
        <v>857</v>
      </c>
      <c r="D21" s="2" t="s">
        <v>581</v>
      </c>
      <c r="G21" s="2" t="str">
        <f>_xlfn.CONCAT("[",B21,"] [",D21,"] NULL,")</f>
        <v>[JBSIS_Column_Number] [Integer] NULL,</v>
      </c>
    </row>
    <row r="22" spans="1:7">
      <c r="A22" t="s">
        <v>300</v>
      </c>
      <c r="B22" s="2" t="s">
        <v>854</v>
      </c>
      <c r="C22" s="3" t="s">
        <v>872</v>
      </c>
      <c r="D22" s="2" t="s">
        <v>400</v>
      </c>
      <c r="E22" s="7" t="s">
        <v>479</v>
      </c>
      <c r="G22" s="2" t="str">
        <f t="shared" si="0"/>
        <v>[JBSIS_Report_Code] [Varchar] NULL,</v>
      </c>
    </row>
    <row r="24" spans="1:7">
      <c r="A24" s="43" t="s">
        <v>393</v>
      </c>
      <c r="B24" s="43" t="s">
        <v>394</v>
      </c>
      <c r="C24" s="44" t="s">
        <v>395</v>
      </c>
      <c r="D24" s="43" t="s">
        <v>396</v>
      </c>
      <c r="E24" s="43" t="s">
        <v>479</v>
      </c>
      <c r="G24" s="2" t="str">
        <f t="shared" ref="G24:G33" si="1">_xlfn.CONCAT("[",B24,"] [",D24,"] NULL,")</f>
        <v>[Column Name] [Datatype] NULL,</v>
      </c>
    </row>
    <row r="25" spans="1:7" ht="17.25" customHeight="1">
      <c r="A25" t="s">
        <v>302</v>
      </c>
      <c r="B25" s="7" t="s">
        <v>738</v>
      </c>
      <c r="C25" s="3" t="s">
        <v>873</v>
      </c>
      <c r="D25" s="7" t="s">
        <v>400</v>
      </c>
      <c r="E25" s="7" t="s">
        <v>479</v>
      </c>
      <c r="G25" s="2" t="str">
        <f t="shared" si="1"/>
        <v>[Event_Status_Code] [Varchar] NULL,</v>
      </c>
    </row>
    <row r="26" spans="1:7" ht="17.25" customHeight="1">
      <c r="A26" t="s">
        <v>302</v>
      </c>
      <c r="B26" s="7" t="s">
        <v>874</v>
      </c>
      <c r="C26" s="3" t="s">
        <v>875</v>
      </c>
      <c r="D26" s="7" t="s">
        <v>400</v>
      </c>
      <c r="E26" s="7"/>
      <c r="G26" s="2" t="str">
        <f t="shared" si="1"/>
        <v>[Event_Status_Code_ID] [Varchar] NULL,</v>
      </c>
    </row>
    <row r="27" spans="1:7" ht="17.25" customHeight="1">
      <c r="A27" t="s">
        <v>302</v>
      </c>
      <c r="B27" s="7" t="s">
        <v>876</v>
      </c>
      <c r="C27" s="3" t="s">
        <v>875</v>
      </c>
      <c r="D27" s="7" t="s">
        <v>400</v>
      </c>
      <c r="E27" s="7"/>
      <c r="G27" s="2" t="str">
        <f t="shared" si="1"/>
        <v>[Event_Status_Description] [Varchar] NULL,</v>
      </c>
    </row>
    <row r="28" spans="1:7" ht="17.25" customHeight="1">
      <c r="A28" t="s">
        <v>302</v>
      </c>
      <c r="B28" t="s">
        <v>862</v>
      </c>
      <c r="C28" s="3" t="s">
        <v>877</v>
      </c>
      <c r="D28" s="2" t="s">
        <v>581</v>
      </c>
      <c r="G28" s="2" t="str">
        <f t="shared" si="1"/>
        <v>[JBSIS_Row_Number_1] [Integer] NULL,</v>
      </c>
    </row>
    <row r="29" spans="1:7" ht="17.25" customHeight="1">
      <c r="A29" t="s">
        <v>302</v>
      </c>
      <c r="B29" t="s">
        <v>864</v>
      </c>
      <c r="C29" s="3" t="s">
        <v>878</v>
      </c>
      <c r="D29" s="2" t="s">
        <v>581</v>
      </c>
      <c r="G29" s="2" t="str">
        <f t="shared" si="1"/>
        <v>[JBSIS_Row_Number_2] [Integer] NULL,</v>
      </c>
    </row>
    <row r="30" spans="1:7" ht="17.25" customHeight="1">
      <c r="A30" t="s">
        <v>302</v>
      </c>
      <c r="B30" t="s">
        <v>866</v>
      </c>
      <c r="C30" s="3" t="s">
        <v>879</v>
      </c>
      <c r="D30" s="2" t="s">
        <v>581</v>
      </c>
      <c r="G30" s="2" t="str">
        <f t="shared" si="1"/>
        <v>[JBSIS_Row_Number_3] [Integer] NULL,</v>
      </c>
    </row>
    <row r="31" spans="1:7" ht="17.25" customHeight="1">
      <c r="A31" t="s">
        <v>302</v>
      </c>
      <c r="B31" t="s">
        <v>868</v>
      </c>
      <c r="C31" s="3" t="s">
        <v>880</v>
      </c>
      <c r="D31" s="2" t="s">
        <v>581</v>
      </c>
      <c r="G31" s="2" t="str">
        <f t="shared" si="1"/>
        <v>[JBSIS_Row_Number_4] [Integer] NULL,</v>
      </c>
    </row>
    <row r="32" spans="1:7" ht="17.25" customHeight="1">
      <c r="A32" t="s">
        <v>302</v>
      </c>
      <c r="B32" t="s">
        <v>870</v>
      </c>
      <c r="C32" s="3" t="s">
        <v>881</v>
      </c>
      <c r="D32" s="2" t="s">
        <v>581</v>
      </c>
      <c r="G32" s="2" t="str">
        <f t="shared" si="1"/>
        <v>[JBSIS_Row_Number_5] [Integer] NULL,</v>
      </c>
    </row>
    <row r="33" spans="1:7" ht="29.25" customHeight="1">
      <c r="A33" t="s">
        <v>302</v>
      </c>
      <c r="B33" s="2" t="s">
        <v>854</v>
      </c>
      <c r="C33" s="3" t="s">
        <v>882</v>
      </c>
      <c r="D33" s="2" t="s">
        <v>400</v>
      </c>
      <c r="E33" s="7" t="s">
        <v>479</v>
      </c>
      <c r="G33" s="2" t="str">
        <f t="shared" si="1"/>
        <v>[JBSIS_Report_Code] [Varchar] NULL,</v>
      </c>
    </row>
    <row r="35" spans="1:7">
      <c r="A35" s="43" t="s">
        <v>393</v>
      </c>
      <c r="B35" s="43" t="s">
        <v>394</v>
      </c>
      <c r="C35" s="44" t="s">
        <v>395</v>
      </c>
      <c r="D35" s="43" t="s">
        <v>396</v>
      </c>
      <c r="E35" s="43" t="s">
        <v>479</v>
      </c>
      <c r="G35" s="2" t="str">
        <f t="shared" ref="G35:G47" si="2">_xlfn.CONCAT("[",B35,"] [",D35,"] NULL,")</f>
        <v>[Column Name] [Datatype] NULL,</v>
      </c>
    </row>
    <row r="36" spans="1:7">
      <c r="A36" t="s">
        <v>304</v>
      </c>
      <c r="B36" s="7" t="s">
        <v>657</v>
      </c>
      <c r="C36" s="3" t="s">
        <v>883</v>
      </c>
      <c r="D36" s="7" t="s">
        <v>400</v>
      </c>
      <c r="E36" s="7" t="s">
        <v>479</v>
      </c>
      <c r="G36" s="2" t="str">
        <f t="shared" si="2"/>
        <v>[Hearing_Type_Code] [Varchar] NULL,</v>
      </c>
    </row>
    <row r="37" spans="1:7">
      <c r="A37" t="s">
        <v>304</v>
      </c>
      <c r="B37" s="7" t="s">
        <v>659</v>
      </c>
      <c r="C37" s="3" t="s">
        <v>884</v>
      </c>
      <c r="D37" s="7" t="s">
        <v>400</v>
      </c>
      <c r="E37" s="7"/>
      <c r="G37" s="2" t="str">
        <f t="shared" si="2"/>
        <v>[Hearing_Type_ID] [Varchar] NULL,</v>
      </c>
    </row>
    <row r="38" spans="1:7">
      <c r="A38" t="s">
        <v>304</v>
      </c>
      <c r="B38" s="7" t="s">
        <v>885</v>
      </c>
      <c r="C38" s="3" t="s">
        <v>886</v>
      </c>
      <c r="D38" s="7" t="s">
        <v>400</v>
      </c>
      <c r="E38" s="7"/>
      <c r="G38" s="2" t="str">
        <f t="shared" si="2"/>
        <v>[Hearing_Type_Description] [Varchar] NULL,</v>
      </c>
    </row>
    <row r="39" spans="1:7">
      <c r="A39" t="s">
        <v>304</v>
      </c>
      <c r="B39" s="7" t="s">
        <v>663</v>
      </c>
      <c r="C39" s="3" t="s">
        <v>887</v>
      </c>
      <c r="D39" s="7" t="s">
        <v>400</v>
      </c>
      <c r="E39" s="7"/>
      <c r="G39" s="2" t="str">
        <f>_xlfn.CONCAT("[",B39,"] [",D39,"] NULL,")</f>
        <v>[Hearing_Subtype_Code] [Varchar] NULL,</v>
      </c>
    </row>
    <row r="40" spans="1:7">
      <c r="A40" t="s">
        <v>304</v>
      </c>
      <c r="B40" s="7" t="s">
        <v>665</v>
      </c>
      <c r="C40" s="3" t="s">
        <v>888</v>
      </c>
      <c r="D40" s="7" t="s">
        <v>400</v>
      </c>
      <c r="E40" s="7"/>
      <c r="G40" s="2" t="str">
        <f>_xlfn.CONCAT("[",B40,"] [",D40,"] NULL,")</f>
        <v>[Hearing_Subtype_ID] [Varchar] NULL,</v>
      </c>
    </row>
    <row r="41" spans="1:7">
      <c r="A41" t="s">
        <v>304</v>
      </c>
      <c r="B41" s="7" t="s">
        <v>889</v>
      </c>
      <c r="C41" s="3" t="s">
        <v>890</v>
      </c>
      <c r="D41" s="7" t="s">
        <v>400</v>
      </c>
      <c r="E41" s="7"/>
      <c r="G41" s="2" t="str">
        <f>_xlfn.CONCAT("[",B41,"] [",D41,"] NULL,")</f>
        <v>[Hearing_Subtype_Description] [Varchar] NULL,</v>
      </c>
    </row>
    <row r="42" spans="1:7">
      <c r="A42" t="s">
        <v>304</v>
      </c>
      <c r="B42" t="s">
        <v>862</v>
      </c>
      <c r="C42" s="3" t="s">
        <v>863</v>
      </c>
      <c r="D42" s="2" t="s">
        <v>581</v>
      </c>
      <c r="G42" s="2" t="str">
        <f t="shared" si="2"/>
        <v>[JBSIS_Row_Number_1] [Integer] NULL,</v>
      </c>
    </row>
    <row r="43" spans="1:7">
      <c r="A43" t="s">
        <v>304</v>
      </c>
      <c r="B43" t="s">
        <v>864</v>
      </c>
      <c r="C43" s="3" t="s">
        <v>891</v>
      </c>
      <c r="D43" s="2" t="s">
        <v>581</v>
      </c>
      <c r="G43" s="2" t="str">
        <f t="shared" si="2"/>
        <v>[JBSIS_Row_Number_2] [Integer] NULL,</v>
      </c>
    </row>
    <row r="44" spans="1:7">
      <c r="A44" t="s">
        <v>304</v>
      </c>
      <c r="B44" t="s">
        <v>866</v>
      </c>
      <c r="C44" s="3" t="s">
        <v>892</v>
      </c>
      <c r="D44" s="2" t="s">
        <v>581</v>
      </c>
      <c r="G44" s="2" t="str">
        <f t="shared" si="2"/>
        <v>[JBSIS_Row_Number_3] [Integer] NULL,</v>
      </c>
    </row>
    <row r="45" spans="1:7">
      <c r="A45" t="s">
        <v>304</v>
      </c>
      <c r="B45" t="s">
        <v>868</v>
      </c>
      <c r="C45" s="3" t="s">
        <v>893</v>
      </c>
      <c r="D45" s="2" t="s">
        <v>581</v>
      </c>
      <c r="G45" s="2" t="str">
        <f t="shared" si="2"/>
        <v>[JBSIS_Row_Number_4] [Integer] NULL,</v>
      </c>
    </row>
    <row r="46" spans="1:7">
      <c r="A46" t="s">
        <v>304</v>
      </c>
      <c r="B46" t="s">
        <v>870</v>
      </c>
      <c r="C46" s="3" t="s">
        <v>894</v>
      </c>
      <c r="D46" s="2" t="s">
        <v>581</v>
      </c>
      <c r="G46" s="2" t="str">
        <f t="shared" si="2"/>
        <v>[JBSIS_Row_Number_5] [Integer] NULL,</v>
      </c>
    </row>
    <row r="47" spans="1:7">
      <c r="A47" t="s">
        <v>304</v>
      </c>
      <c r="B47" s="2" t="s">
        <v>854</v>
      </c>
      <c r="C47" s="3" t="s">
        <v>895</v>
      </c>
      <c r="D47" s="2" t="s">
        <v>400</v>
      </c>
      <c r="E47" s="7" t="s">
        <v>479</v>
      </c>
      <c r="G47" s="2" t="str">
        <f t="shared" si="2"/>
        <v>[JBSIS_Report_Code] [Varchar] NULL,</v>
      </c>
    </row>
    <row r="49" spans="1:7">
      <c r="A49" s="43" t="s">
        <v>393</v>
      </c>
      <c r="B49" s="43" t="s">
        <v>394</v>
      </c>
      <c r="C49" s="44" t="s">
        <v>395</v>
      </c>
      <c r="D49" s="43" t="s">
        <v>396</v>
      </c>
      <c r="E49" s="43" t="s">
        <v>479</v>
      </c>
      <c r="G49" s="2" t="str">
        <f t="shared" ref="G49:G58" si="3">_xlfn.CONCAT("[",B49,"] [",D49,"] NULL,")</f>
        <v>[Column Name] [Datatype] NULL,</v>
      </c>
    </row>
    <row r="50" spans="1:7">
      <c r="A50" t="s">
        <v>306</v>
      </c>
      <c r="B50" s="7" t="s">
        <v>678</v>
      </c>
      <c r="C50" s="3" t="s">
        <v>896</v>
      </c>
      <c r="D50" s="7" t="s">
        <v>400</v>
      </c>
      <c r="E50" s="7" t="s">
        <v>479</v>
      </c>
      <c r="G50" s="2" t="str">
        <f t="shared" si="3"/>
        <v>[Hearing_Result_Code] [Varchar] NULL,</v>
      </c>
    </row>
    <row r="51" spans="1:7">
      <c r="A51" t="s">
        <v>306</v>
      </c>
      <c r="B51" s="7" t="s">
        <v>680</v>
      </c>
      <c r="C51" s="3" t="s">
        <v>897</v>
      </c>
      <c r="D51" s="7" t="s">
        <v>400</v>
      </c>
      <c r="E51" s="7"/>
      <c r="G51" s="2" t="str">
        <f t="shared" si="3"/>
        <v>[Hearing_Result_ID] [Varchar] NULL,</v>
      </c>
    </row>
    <row r="52" spans="1:7">
      <c r="A52" t="s">
        <v>306</v>
      </c>
      <c r="B52" s="7" t="s">
        <v>898</v>
      </c>
      <c r="C52" s="3" t="s">
        <v>899</v>
      </c>
      <c r="D52" s="7" t="s">
        <v>400</v>
      </c>
      <c r="E52" s="7"/>
      <c r="G52" s="2" t="str">
        <f t="shared" si="3"/>
        <v>[Hearing_Result_Description] [Varchar] NULL,</v>
      </c>
    </row>
    <row r="53" spans="1:7">
      <c r="A53" t="s">
        <v>306</v>
      </c>
      <c r="B53" t="s">
        <v>862</v>
      </c>
      <c r="C53" s="3" t="s">
        <v>900</v>
      </c>
      <c r="D53" s="2" t="s">
        <v>581</v>
      </c>
      <c r="G53" s="2" t="str">
        <f t="shared" si="3"/>
        <v>[JBSIS_Row_Number_1] [Integer] NULL,</v>
      </c>
    </row>
    <row r="54" spans="1:7" ht="30">
      <c r="A54" t="s">
        <v>306</v>
      </c>
      <c r="B54" t="s">
        <v>864</v>
      </c>
      <c r="C54" s="3" t="s">
        <v>901</v>
      </c>
      <c r="D54" s="2" t="s">
        <v>581</v>
      </c>
      <c r="G54" s="2" t="str">
        <f t="shared" si="3"/>
        <v>[JBSIS_Row_Number_2] [Integer] NULL,</v>
      </c>
    </row>
    <row r="55" spans="1:7" ht="30">
      <c r="A55" t="s">
        <v>306</v>
      </c>
      <c r="B55" t="s">
        <v>866</v>
      </c>
      <c r="C55" s="3" t="s">
        <v>902</v>
      </c>
      <c r="D55" s="2" t="s">
        <v>581</v>
      </c>
      <c r="G55" s="2" t="str">
        <f t="shared" si="3"/>
        <v>[JBSIS_Row_Number_3] [Integer] NULL,</v>
      </c>
    </row>
    <row r="56" spans="1:7" ht="30">
      <c r="A56" t="s">
        <v>306</v>
      </c>
      <c r="B56" t="s">
        <v>868</v>
      </c>
      <c r="C56" s="3" t="s">
        <v>903</v>
      </c>
      <c r="D56" s="2" t="s">
        <v>581</v>
      </c>
      <c r="G56" s="2" t="str">
        <f t="shared" si="3"/>
        <v>[JBSIS_Row_Number_4] [Integer] NULL,</v>
      </c>
    </row>
    <row r="57" spans="1:7" ht="30">
      <c r="A57" t="s">
        <v>306</v>
      </c>
      <c r="B57" t="s">
        <v>870</v>
      </c>
      <c r="C57" s="3" t="s">
        <v>904</v>
      </c>
      <c r="D57" s="2" t="s">
        <v>581</v>
      </c>
      <c r="G57" s="2" t="str">
        <f t="shared" si="3"/>
        <v>[JBSIS_Row_Number_5] [Integer] NULL,</v>
      </c>
    </row>
    <row r="58" spans="1:7">
      <c r="A58" t="s">
        <v>306</v>
      </c>
      <c r="B58" s="2" t="s">
        <v>854</v>
      </c>
      <c r="C58" s="3" t="s">
        <v>905</v>
      </c>
      <c r="D58" s="2" t="s">
        <v>400</v>
      </c>
      <c r="E58" s="7" t="s">
        <v>479</v>
      </c>
      <c r="G58" s="2" t="str">
        <f t="shared" si="3"/>
        <v>[JBSIS_Report_Code] [Varchar] NULL,</v>
      </c>
    </row>
    <row r="60" spans="1:7">
      <c r="A60" s="43" t="s">
        <v>393</v>
      </c>
      <c r="B60" s="43" t="s">
        <v>394</v>
      </c>
      <c r="C60" s="44" t="s">
        <v>395</v>
      </c>
      <c r="D60" s="43" t="s">
        <v>396</v>
      </c>
      <c r="E60" s="43" t="s">
        <v>479</v>
      </c>
      <c r="G60" s="2" t="str">
        <f t="shared" ref="G60:G69" si="4">_xlfn.CONCAT("[",B60,"] [",D60,"] NULL,")</f>
        <v>[Column Name] [Datatype] NULL,</v>
      </c>
    </row>
    <row r="61" spans="1:7">
      <c r="A61" t="s">
        <v>308</v>
      </c>
      <c r="B61" s="7" t="s">
        <v>596</v>
      </c>
      <c r="C61" s="3" t="s">
        <v>906</v>
      </c>
      <c r="D61" s="7" t="s">
        <v>400</v>
      </c>
      <c r="E61" s="7" t="s">
        <v>479</v>
      </c>
      <c r="G61" s="2" t="str">
        <f t="shared" si="4"/>
        <v>[Disposition_Type_Code] [Varchar] NULL,</v>
      </c>
    </row>
    <row r="62" spans="1:7">
      <c r="A62" t="s">
        <v>308</v>
      </c>
      <c r="B62" s="7" t="s">
        <v>598</v>
      </c>
      <c r="C62" s="3" t="s">
        <v>907</v>
      </c>
      <c r="D62" s="7" t="s">
        <v>400</v>
      </c>
      <c r="E62" s="7"/>
      <c r="G62" s="2" t="str">
        <f t="shared" si="4"/>
        <v>[Disposition_Type_ID] [Varchar] NULL,</v>
      </c>
    </row>
    <row r="63" spans="1:7">
      <c r="A63" t="s">
        <v>308</v>
      </c>
      <c r="B63" s="7" t="s">
        <v>908</v>
      </c>
      <c r="C63" s="3" t="s">
        <v>909</v>
      </c>
      <c r="D63" s="7" t="s">
        <v>400</v>
      </c>
      <c r="E63" s="7"/>
      <c r="G63" s="2" t="str">
        <f t="shared" si="4"/>
        <v>[Disposition_Type_Description] [Varchar] NULL,</v>
      </c>
    </row>
    <row r="64" spans="1:7">
      <c r="A64" t="s">
        <v>308</v>
      </c>
      <c r="B64" t="s">
        <v>862</v>
      </c>
      <c r="C64" s="3" t="s">
        <v>910</v>
      </c>
      <c r="D64" s="2" t="s">
        <v>581</v>
      </c>
      <c r="G64" s="2" t="str">
        <f t="shared" si="4"/>
        <v>[JBSIS_Row_Number_1] [Integer] NULL,</v>
      </c>
    </row>
    <row r="65" spans="1:7">
      <c r="A65" t="s">
        <v>308</v>
      </c>
      <c r="B65" t="s">
        <v>864</v>
      </c>
      <c r="C65" s="3" t="s">
        <v>911</v>
      </c>
      <c r="D65" s="2" t="s">
        <v>581</v>
      </c>
      <c r="G65" s="2" t="str">
        <f t="shared" si="4"/>
        <v>[JBSIS_Row_Number_2] [Integer] NULL,</v>
      </c>
    </row>
    <row r="66" spans="1:7">
      <c r="A66" t="s">
        <v>308</v>
      </c>
      <c r="B66" t="s">
        <v>866</v>
      </c>
      <c r="C66" s="3" t="s">
        <v>912</v>
      </c>
      <c r="D66" s="2" t="s">
        <v>581</v>
      </c>
      <c r="G66" s="2" t="str">
        <f t="shared" si="4"/>
        <v>[JBSIS_Row_Number_3] [Integer] NULL,</v>
      </c>
    </row>
    <row r="67" spans="1:7">
      <c r="A67" t="s">
        <v>308</v>
      </c>
      <c r="B67" t="s">
        <v>868</v>
      </c>
      <c r="C67" s="3" t="s">
        <v>913</v>
      </c>
      <c r="D67" s="2" t="s">
        <v>581</v>
      </c>
      <c r="G67" s="2" t="str">
        <f t="shared" si="4"/>
        <v>[JBSIS_Row_Number_4] [Integer] NULL,</v>
      </c>
    </row>
    <row r="68" spans="1:7">
      <c r="A68" t="s">
        <v>308</v>
      </c>
      <c r="B68" t="s">
        <v>870</v>
      </c>
      <c r="C68" s="3" t="s">
        <v>914</v>
      </c>
      <c r="D68" s="2" t="s">
        <v>581</v>
      </c>
      <c r="G68" s="2" t="str">
        <f t="shared" si="4"/>
        <v>[JBSIS_Row_Number_5] [Integer] NULL,</v>
      </c>
    </row>
    <row r="69" spans="1:7">
      <c r="A69" t="s">
        <v>308</v>
      </c>
      <c r="B69" s="2" t="s">
        <v>854</v>
      </c>
      <c r="C69" s="3" t="s">
        <v>915</v>
      </c>
      <c r="D69" s="2" t="s">
        <v>400</v>
      </c>
      <c r="E69" s="7" t="s">
        <v>479</v>
      </c>
      <c r="G69" s="2" t="str">
        <f t="shared" si="4"/>
        <v>[JBSIS_Report_Code] [Varchar] NULL,</v>
      </c>
    </row>
    <row r="70" spans="1:7">
      <c r="A70"/>
      <c r="E70" s="7"/>
    </row>
    <row r="71" spans="1:7">
      <c r="A71" s="43" t="s">
        <v>393</v>
      </c>
      <c r="B71" s="43" t="s">
        <v>394</v>
      </c>
      <c r="C71" s="44" t="s">
        <v>395</v>
      </c>
      <c r="D71" s="43" t="s">
        <v>396</v>
      </c>
      <c r="E71" s="43" t="s">
        <v>479</v>
      </c>
      <c r="G71" s="2" t="str">
        <f t="shared" ref="G71:G76" si="5">_xlfn.CONCAT("[",B71,"] [",D71,"] NULL,")</f>
        <v>[Column Name] [Datatype] NULL,</v>
      </c>
    </row>
    <row r="72" spans="1:7">
      <c r="A72" t="s">
        <v>310</v>
      </c>
      <c r="B72" s="7" t="s">
        <v>832</v>
      </c>
      <c r="C72" s="3" t="s">
        <v>971</v>
      </c>
      <c r="D72" s="7" t="s">
        <v>400</v>
      </c>
      <c r="E72" s="7" t="s">
        <v>479</v>
      </c>
      <c r="G72" s="2" t="str">
        <f t="shared" si="5"/>
        <v>[Termination_Type_Code] [Varchar] NULL,</v>
      </c>
    </row>
    <row r="73" spans="1:7">
      <c r="A73" t="s">
        <v>310</v>
      </c>
      <c r="B73" s="7" t="s">
        <v>834</v>
      </c>
      <c r="C73" s="3" t="s">
        <v>972</v>
      </c>
      <c r="D73" s="7" t="s">
        <v>400</v>
      </c>
      <c r="E73" s="7"/>
      <c r="G73" s="2" t="str">
        <f t="shared" si="5"/>
        <v>[Termination_Type_ID] [Varchar] NULL,</v>
      </c>
    </row>
    <row r="74" spans="1:7">
      <c r="A74" t="s">
        <v>310</v>
      </c>
      <c r="B74" s="7" t="s">
        <v>973</v>
      </c>
      <c r="C74" s="3" t="s">
        <v>974</v>
      </c>
      <c r="D74" s="7" t="s">
        <v>400</v>
      </c>
      <c r="E74" s="7"/>
      <c r="G74" s="2" t="str">
        <f t="shared" si="5"/>
        <v>[Termination_Type_Description] [Varchar] NULL,</v>
      </c>
    </row>
    <row r="75" spans="1:7">
      <c r="A75" t="s">
        <v>310</v>
      </c>
      <c r="B75" t="s">
        <v>945</v>
      </c>
      <c r="C75" s="3" t="s">
        <v>975</v>
      </c>
      <c r="D75" s="2" t="s">
        <v>581</v>
      </c>
      <c r="G75" s="2" t="str">
        <f t="shared" si="5"/>
        <v>[JBSIS_Row_Number] [Integer] NULL,</v>
      </c>
    </row>
    <row r="76" spans="1:7">
      <c r="A76" t="s">
        <v>310</v>
      </c>
      <c r="B76" s="2" t="s">
        <v>854</v>
      </c>
      <c r="C76" s="3" t="s">
        <v>976</v>
      </c>
      <c r="D76" s="2" t="s">
        <v>400</v>
      </c>
      <c r="E76" s="7" t="s">
        <v>479</v>
      </c>
      <c r="G76" s="2" t="str">
        <f t="shared" si="5"/>
        <v>[JBSIS_Report_Code] [Varchar] NULL,</v>
      </c>
    </row>
    <row r="77" spans="1:7">
      <c r="A77"/>
      <c r="E77" s="7"/>
    </row>
    <row r="78" spans="1:7">
      <c r="A78" s="43" t="s">
        <v>393</v>
      </c>
      <c r="B78" s="43" t="s">
        <v>394</v>
      </c>
      <c r="C78" s="44" t="s">
        <v>395</v>
      </c>
      <c r="D78" s="43" t="s">
        <v>396</v>
      </c>
      <c r="E78" s="43" t="s">
        <v>479</v>
      </c>
      <c r="G78" s="2" t="str">
        <f t="shared" ref="G78:G87" si="6">_xlfn.CONCAT("[",B78,"] [",D78,"] NULL,")</f>
        <v>[Column Name] [Datatype] NULL,</v>
      </c>
    </row>
    <row r="79" spans="1:7">
      <c r="A79" t="s">
        <v>312</v>
      </c>
      <c r="B79" s="7" t="s">
        <v>754</v>
      </c>
      <c r="C79" s="3" t="s">
        <v>916</v>
      </c>
      <c r="D79" s="7" t="s">
        <v>400</v>
      </c>
      <c r="E79" s="7" t="s">
        <v>479</v>
      </c>
      <c r="G79" s="2" t="str">
        <f t="shared" si="6"/>
        <v>[Filing_Type_Code] [Varchar] NULL,</v>
      </c>
    </row>
    <row r="80" spans="1:7">
      <c r="A80" t="s">
        <v>312</v>
      </c>
      <c r="B80" s="7" t="s">
        <v>752</v>
      </c>
      <c r="C80" s="3" t="s">
        <v>917</v>
      </c>
      <c r="D80" s="7" t="s">
        <v>400</v>
      </c>
      <c r="E80" s="7"/>
      <c r="G80" s="2" t="str">
        <f t="shared" si="6"/>
        <v>[Filing_Type_ID] [Varchar] NULL,</v>
      </c>
    </row>
    <row r="81" spans="1:7">
      <c r="A81" t="s">
        <v>312</v>
      </c>
      <c r="B81" s="7" t="s">
        <v>918</v>
      </c>
      <c r="C81" s="3" t="s">
        <v>919</v>
      </c>
      <c r="D81" s="7" t="s">
        <v>400</v>
      </c>
      <c r="E81" s="7"/>
      <c r="G81" s="2" t="str">
        <f t="shared" si="6"/>
        <v>[Filing_Type_Description] [Varchar] NULL,</v>
      </c>
    </row>
    <row r="82" spans="1:7">
      <c r="A82" t="s">
        <v>312</v>
      </c>
      <c r="B82" t="s">
        <v>862</v>
      </c>
      <c r="C82" s="3" t="s">
        <v>920</v>
      </c>
      <c r="D82" s="2" t="s">
        <v>581</v>
      </c>
      <c r="G82" s="2" t="str">
        <f t="shared" si="6"/>
        <v>[JBSIS_Row_Number_1] [Integer] NULL,</v>
      </c>
    </row>
    <row r="83" spans="1:7">
      <c r="A83" t="s">
        <v>312</v>
      </c>
      <c r="B83" t="s">
        <v>864</v>
      </c>
      <c r="C83" s="3" t="s">
        <v>921</v>
      </c>
      <c r="D83" s="2" t="s">
        <v>581</v>
      </c>
      <c r="G83" s="2" t="str">
        <f t="shared" si="6"/>
        <v>[JBSIS_Row_Number_2] [Integer] NULL,</v>
      </c>
    </row>
    <row r="84" spans="1:7">
      <c r="A84" t="s">
        <v>312</v>
      </c>
      <c r="B84" t="s">
        <v>866</v>
      </c>
      <c r="C84" s="3" t="s">
        <v>922</v>
      </c>
      <c r="D84" s="2" t="s">
        <v>581</v>
      </c>
      <c r="G84" s="2" t="str">
        <f t="shared" si="6"/>
        <v>[JBSIS_Row_Number_3] [Integer] NULL,</v>
      </c>
    </row>
    <row r="85" spans="1:7">
      <c r="A85" t="s">
        <v>312</v>
      </c>
      <c r="B85" t="s">
        <v>868</v>
      </c>
      <c r="C85" s="3" t="s">
        <v>923</v>
      </c>
      <c r="D85" s="2" t="s">
        <v>581</v>
      </c>
      <c r="G85" s="2" t="str">
        <f t="shared" si="6"/>
        <v>[JBSIS_Row_Number_4] [Integer] NULL,</v>
      </c>
    </row>
    <row r="86" spans="1:7">
      <c r="A86" t="s">
        <v>312</v>
      </c>
      <c r="B86" t="s">
        <v>870</v>
      </c>
      <c r="C86" s="3" t="s">
        <v>924</v>
      </c>
      <c r="D86" s="2" t="s">
        <v>581</v>
      </c>
      <c r="G86" s="2" t="str">
        <f t="shared" si="6"/>
        <v>[JBSIS_Row_Number_5] [Integer] NULL,</v>
      </c>
    </row>
    <row r="87" spans="1:7">
      <c r="A87" t="s">
        <v>312</v>
      </c>
      <c r="B87" s="2" t="s">
        <v>854</v>
      </c>
      <c r="C87" s="3" t="s">
        <v>925</v>
      </c>
      <c r="D87" s="2" t="s">
        <v>400</v>
      </c>
      <c r="E87" s="7" t="s">
        <v>479</v>
      </c>
      <c r="G87" s="2" t="str">
        <f t="shared" si="6"/>
        <v>[JBSIS_Report_Code] [Varchar] NULL,</v>
      </c>
    </row>
    <row r="89" spans="1:7">
      <c r="A89" s="43" t="s">
        <v>393</v>
      </c>
      <c r="B89" s="43" t="s">
        <v>394</v>
      </c>
      <c r="C89" s="44" t="s">
        <v>395</v>
      </c>
      <c r="D89" s="43" t="s">
        <v>396</v>
      </c>
      <c r="E89" s="43" t="s">
        <v>479</v>
      </c>
      <c r="G89" s="2" t="str">
        <f t="shared" ref="G89:G99" si="7">_xlfn.CONCAT("[",B89,"] [",D89,"] NULL,")</f>
        <v>[Column Name] [Datatype] NULL,</v>
      </c>
    </row>
    <row r="90" spans="1:7">
      <c r="A90" t="s">
        <v>314</v>
      </c>
      <c r="B90" s="7" t="s">
        <v>926</v>
      </c>
      <c r="C90" s="3" t="s">
        <v>927</v>
      </c>
      <c r="D90" s="7" t="s">
        <v>400</v>
      </c>
      <c r="E90" s="7"/>
      <c r="G90" s="2" t="str">
        <f t="shared" si="7"/>
        <v>[Item_Category] [Varchar] NULL,</v>
      </c>
    </row>
    <row r="91" spans="1:7">
      <c r="A91" t="s">
        <v>314</v>
      </c>
      <c r="B91" s="7" t="s">
        <v>928</v>
      </c>
      <c r="C91" s="3" t="s">
        <v>929</v>
      </c>
      <c r="D91" s="7" t="s">
        <v>400</v>
      </c>
      <c r="E91" s="7" t="s">
        <v>479</v>
      </c>
      <c r="G91" s="2" t="str">
        <f t="shared" si="7"/>
        <v>[Item_Code] [Varchar] NULL,</v>
      </c>
    </row>
    <row r="92" spans="1:7">
      <c r="A92" t="s">
        <v>314</v>
      </c>
      <c r="B92" s="7" t="s">
        <v>930</v>
      </c>
      <c r="C92" s="3" t="s">
        <v>931</v>
      </c>
      <c r="D92" s="7" t="s">
        <v>400</v>
      </c>
      <c r="E92" s="7"/>
      <c r="G92" s="2" t="str">
        <f t="shared" si="7"/>
        <v>[Item_ID] [Varchar] NULL,</v>
      </c>
    </row>
    <row r="93" spans="1:7">
      <c r="A93" t="s">
        <v>314</v>
      </c>
      <c r="B93" s="7" t="s">
        <v>932</v>
      </c>
      <c r="C93" s="3" t="s">
        <v>933</v>
      </c>
      <c r="D93" s="7" t="s">
        <v>400</v>
      </c>
      <c r="E93" s="7"/>
      <c r="G93" s="2" t="str">
        <f t="shared" si="7"/>
        <v>[Item_Description] [Varchar] NULL,</v>
      </c>
    </row>
    <row r="94" spans="1:7">
      <c r="A94" t="s">
        <v>314</v>
      </c>
      <c r="B94" t="s">
        <v>862</v>
      </c>
      <c r="C94" s="3" t="s">
        <v>934</v>
      </c>
      <c r="D94" s="2" t="s">
        <v>581</v>
      </c>
      <c r="G94" s="2" t="str">
        <f t="shared" si="7"/>
        <v>[JBSIS_Row_Number_1] [Integer] NULL,</v>
      </c>
    </row>
    <row r="95" spans="1:7">
      <c r="A95" t="s">
        <v>314</v>
      </c>
      <c r="B95" t="s">
        <v>864</v>
      </c>
      <c r="C95" s="3" t="s">
        <v>935</v>
      </c>
      <c r="D95" s="2" t="s">
        <v>581</v>
      </c>
      <c r="G95" s="2" t="str">
        <f t="shared" si="7"/>
        <v>[JBSIS_Row_Number_2] [Integer] NULL,</v>
      </c>
    </row>
    <row r="96" spans="1:7">
      <c r="A96" t="s">
        <v>314</v>
      </c>
      <c r="B96" t="s">
        <v>866</v>
      </c>
      <c r="C96" s="3" t="s">
        <v>936</v>
      </c>
      <c r="D96" s="2" t="s">
        <v>581</v>
      </c>
      <c r="G96" s="2" t="str">
        <f t="shared" si="7"/>
        <v>[JBSIS_Row_Number_3] [Integer] NULL,</v>
      </c>
    </row>
    <row r="97" spans="1:7">
      <c r="A97" t="s">
        <v>314</v>
      </c>
      <c r="B97" t="s">
        <v>868</v>
      </c>
      <c r="C97" s="3" t="s">
        <v>937</v>
      </c>
      <c r="D97" s="2" t="s">
        <v>581</v>
      </c>
      <c r="G97" s="2" t="str">
        <f t="shared" si="7"/>
        <v>[JBSIS_Row_Number_4] [Integer] NULL,</v>
      </c>
    </row>
    <row r="98" spans="1:7">
      <c r="A98" t="s">
        <v>314</v>
      </c>
      <c r="B98" t="s">
        <v>870</v>
      </c>
      <c r="C98" s="3" t="s">
        <v>938</v>
      </c>
      <c r="D98" s="2" t="s">
        <v>581</v>
      </c>
      <c r="G98" s="2" t="str">
        <f t="shared" si="7"/>
        <v>[JBSIS_Row_Number_5] [Integer] NULL,</v>
      </c>
    </row>
    <row r="99" spans="1:7">
      <c r="A99" t="s">
        <v>314</v>
      </c>
      <c r="B99" s="2" t="s">
        <v>854</v>
      </c>
      <c r="C99" s="3" t="s">
        <v>939</v>
      </c>
      <c r="D99" s="2" t="s">
        <v>400</v>
      </c>
      <c r="E99" s="7" t="s">
        <v>479</v>
      </c>
      <c r="G99" s="2" t="str">
        <f t="shared" si="7"/>
        <v>[JBSIS_Report_Code] [Varchar] NULL,</v>
      </c>
    </row>
    <row r="101" spans="1:7">
      <c r="A101" s="43" t="s">
        <v>393</v>
      </c>
      <c r="B101" s="43" t="s">
        <v>394</v>
      </c>
      <c r="C101" s="44" t="s">
        <v>395</v>
      </c>
      <c r="D101" s="43" t="s">
        <v>396</v>
      </c>
      <c r="E101" s="43" t="s">
        <v>479</v>
      </c>
      <c r="G101" s="2" t="str">
        <f t="shared" ref="G101:G107" si="8">_xlfn.CONCAT("[",B101,"] [",D101,"] NULL,")</f>
        <v>[Column Name] [Datatype] NULL,</v>
      </c>
    </row>
    <row r="102" spans="1:7">
      <c r="A102" t="s">
        <v>316</v>
      </c>
      <c r="B102" s="7" t="s">
        <v>926</v>
      </c>
      <c r="C102" s="3" t="s">
        <v>927</v>
      </c>
      <c r="D102" s="7" t="s">
        <v>400</v>
      </c>
      <c r="E102" s="7"/>
      <c r="G102" s="2" t="str">
        <f t="shared" si="8"/>
        <v>[Item_Category] [Varchar] NULL,</v>
      </c>
    </row>
    <row r="103" spans="1:7">
      <c r="A103" t="s">
        <v>316</v>
      </c>
      <c r="B103" s="7" t="s">
        <v>928</v>
      </c>
      <c r="C103" s="3" t="s">
        <v>929</v>
      </c>
      <c r="D103" s="7" t="s">
        <v>400</v>
      </c>
      <c r="E103" s="7" t="s">
        <v>479</v>
      </c>
      <c r="G103" s="2" t="str">
        <f t="shared" si="8"/>
        <v>[Item_Code] [Varchar] NULL,</v>
      </c>
    </row>
    <row r="104" spans="1:7">
      <c r="A104" t="s">
        <v>316</v>
      </c>
      <c r="B104" s="7" t="s">
        <v>930</v>
      </c>
      <c r="C104" s="3" t="s">
        <v>931</v>
      </c>
      <c r="D104" s="7" t="s">
        <v>400</v>
      </c>
      <c r="E104" s="7"/>
      <c r="G104" s="2" t="str">
        <f t="shared" si="8"/>
        <v>[Item_ID] [Varchar] NULL,</v>
      </c>
    </row>
    <row r="105" spans="1:7">
      <c r="A105" t="s">
        <v>316</v>
      </c>
      <c r="B105" s="7" t="s">
        <v>932</v>
      </c>
      <c r="C105" s="3" t="s">
        <v>933</v>
      </c>
      <c r="D105" s="7" t="s">
        <v>400</v>
      </c>
      <c r="E105" s="7"/>
      <c r="G105" s="2" t="str">
        <f t="shared" si="8"/>
        <v>[Item_Description] [Varchar] NULL,</v>
      </c>
    </row>
    <row r="106" spans="1:7">
      <c r="A106" t="s">
        <v>316</v>
      </c>
      <c r="B106" t="s">
        <v>856</v>
      </c>
      <c r="C106" s="3" t="s">
        <v>940</v>
      </c>
      <c r="D106" s="2" t="s">
        <v>581</v>
      </c>
      <c r="G106" s="2" t="str">
        <f t="shared" si="8"/>
        <v>[JBSIS_Column_Number] [Integer] NULL,</v>
      </c>
    </row>
    <row r="107" spans="1:7">
      <c r="A107" t="s">
        <v>316</v>
      </c>
      <c r="B107" s="2" t="s">
        <v>854</v>
      </c>
      <c r="C107" s="3" t="s">
        <v>939</v>
      </c>
      <c r="D107" s="2" t="s">
        <v>400</v>
      </c>
      <c r="E107" s="7" t="s">
        <v>479</v>
      </c>
      <c r="G107" s="2" t="str">
        <f t="shared" si="8"/>
        <v>[JBSIS_Report_Code] [Varchar] NULL,</v>
      </c>
    </row>
  </sheetData>
  <autoFilter ref="A7:G107" xr:uid="{4AC207BF-88B9-9C4C-BDFC-2FA4DA9CE017}"/>
  <mergeCells count="3">
    <mergeCell ref="B3:C3"/>
    <mergeCell ref="B4:C4"/>
    <mergeCell ref="B5:C5"/>
  </mergeCells>
  <pageMargins left="0.7" right="0.7" top="0.75" bottom="0.75" header="0.3" footer="0.3"/>
  <pageSetup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3B45-FD93-0C4A-BE74-6F6D8A466032}">
  <sheetPr>
    <tabColor theme="9" tint="0.79998168889431442"/>
  </sheetPr>
  <dimension ref="A1:G107"/>
  <sheetViews>
    <sheetView zoomScale="140" zoomScaleNormal="140" workbookViewId="0">
      <pane ySplit="7" topLeftCell="A62" activePane="bottomLeft" state="frozen"/>
      <selection pane="bottomLeft" activeCell="C77" sqref="C77"/>
    </sheetView>
  </sheetViews>
  <sheetFormatPr defaultColWidth="9.28515625" defaultRowHeight="15"/>
  <cols>
    <col min="1" max="1" width="38.42578125" style="2" customWidth="1"/>
    <col min="2" max="2" width="45.42578125" style="2" customWidth="1"/>
    <col min="3" max="3" width="67.425781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979</v>
      </c>
    </row>
    <row r="2" spans="1:7">
      <c r="A2" s="2" t="s">
        <v>385</v>
      </c>
      <c r="B2" s="2" t="s">
        <v>980</v>
      </c>
    </row>
    <row r="3" spans="1:7" ht="119.25" customHeight="1">
      <c r="A3" s="2" t="s">
        <v>387</v>
      </c>
      <c r="B3" s="106" t="s">
        <v>850</v>
      </c>
      <c r="C3" s="106"/>
    </row>
    <row r="4" spans="1:7" ht="42" customHeight="1">
      <c r="A4" s="2" t="s">
        <v>389</v>
      </c>
      <c r="B4" s="106" t="s">
        <v>851</v>
      </c>
      <c r="C4" s="106"/>
    </row>
    <row r="5" spans="1:7" ht="52.15" customHeight="1">
      <c r="A5" s="2" t="s">
        <v>391</v>
      </c>
      <c r="B5" s="106" t="s">
        <v>852</v>
      </c>
      <c r="C5" s="106"/>
    </row>
    <row r="7" spans="1:7">
      <c r="A7" s="43" t="s">
        <v>393</v>
      </c>
      <c r="B7" s="43" t="s">
        <v>394</v>
      </c>
      <c r="C7" s="44" t="s">
        <v>395</v>
      </c>
      <c r="D7" s="43" t="s">
        <v>396</v>
      </c>
      <c r="E7" s="43" t="s">
        <v>479</v>
      </c>
      <c r="G7" s="2" t="str">
        <f>_xlfn.CONCAT("[",B7,"] [",D7,"] NULL,")</f>
        <v>[Column Name] [Datatype] NULL,</v>
      </c>
    </row>
    <row r="8" spans="1:7" ht="17.25" customHeight="1">
      <c r="A8" t="s">
        <v>275</v>
      </c>
      <c r="B8" s="7" t="s">
        <v>541</v>
      </c>
      <c r="C8" s="3" t="s">
        <v>853</v>
      </c>
      <c r="D8" t="s">
        <v>400</v>
      </c>
      <c r="E8" s="7" t="s">
        <v>479</v>
      </c>
      <c r="G8" s="2" t="str">
        <f>_xlfn.CONCAT("[",B8,"] [",D8,"] NULL,")</f>
        <v>[Case_Type_ID] [Varchar] NULL,</v>
      </c>
    </row>
    <row r="9" spans="1:7" ht="17.25" customHeight="1">
      <c r="A9" t="s">
        <v>275</v>
      </c>
      <c r="B9" s="2" t="s">
        <v>854</v>
      </c>
      <c r="C9" s="3" t="s">
        <v>855</v>
      </c>
      <c r="D9" s="2" t="s">
        <v>400</v>
      </c>
      <c r="E9" s="7" t="s">
        <v>479</v>
      </c>
      <c r="G9" s="2" t="str">
        <f>_xlfn.CONCAT("[",B9,"] [",D9,"] NULL,")</f>
        <v>[JBSIS_Report_Code] [Varchar] NULL,</v>
      </c>
    </row>
    <row r="10" spans="1:7" ht="17.25" customHeight="1">
      <c r="A10" t="s">
        <v>275</v>
      </c>
      <c r="B10" t="s">
        <v>856</v>
      </c>
      <c r="C10" s="3" t="s">
        <v>857</v>
      </c>
      <c r="D10" s="2" t="s">
        <v>581</v>
      </c>
      <c r="E10" s="7"/>
      <c r="G10" s="2" t="str">
        <f>_xlfn.CONCAT("[",B10,"] [",D10,"] NULL,")</f>
        <v>[JBSIS_Column_Number] [Integer] NULL,</v>
      </c>
    </row>
    <row r="11" spans="1:7" ht="17.25" customHeight="1"/>
    <row r="12" spans="1:7">
      <c r="A12" s="43" t="s">
        <v>393</v>
      </c>
      <c r="B12" s="43" t="s">
        <v>394</v>
      </c>
      <c r="C12" s="44" t="s">
        <v>395</v>
      </c>
      <c r="D12" s="43" t="s">
        <v>396</v>
      </c>
      <c r="E12" s="43" t="s">
        <v>479</v>
      </c>
      <c r="G12" s="2" t="str">
        <f t="shared" ref="G12:G22" si="0">_xlfn.CONCAT("[",B12,"] [",D12,"] NULL,")</f>
        <v>[Column Name] [Datatype] NULL,</v>
      </c>
    </row>
    <row r="13" spans="1:7">
      <c r="A13" t="s">
        <v>279</v>
      </c>
      <c r="B13" s="7" t="s">
        <v>730</v>
      </c>
      <c r="C13" s="3" t="s">
        <v>858</v>
      </c>
      <c r="D13" s="7" t="s">
        <v>400</v>
      </c>
      <c r="E13" s="7" t="s">
        <v>479</v>
      </c>
      <c r="G13" s="2" t="str">
        <f t="shared" si="0"/>
        <v>[Event_Type_Code] [Varchar] NULL,</v>
      </c>
    </row>
    <row r="14" spans="1:7">
      <c r="A14" t="s">
        <v>279</v>
      </c>
      <c r="B14" s="7" t="s">
        <v>732</v>
      </c>
      <c r="C14" s="3" t="s">
        <v>859</v>
      </c>
      <c r="D14" s="7" t="s">
        <v>400</v>
      </c>
      <c r="E14" s="7"/>
      <c r="G14" s="2" t="str">
        <f t="shared" si="0"/>
        <v>[Event_Type_ID] [Varchar] NULL,</v>
      </c>
    </row>
    <row r="15" spans="1:7">
      <c r="A15" t="s">
        <v>279</v>
      </c>
      <c r="B15" s="7" t="s">
        <v>860</v>
      </c>
      <c r="C15" s="3" t="s">
        <v>861</v>
      </c>
      <c r="D15" s="7" t="s">
        <v>400</v>
      </c>
      <c r="E15" s="7"/>
      <c r="G15" s="2" t="str">
        <f t="shared" si="0"/>
        <v>[Event_Type_Description] [Varchar] NULL,</v>
      </c>
    </row>
    <row r="16" spans="1:7">
      <c r="A16" t="s">
        <v>279</v>
      </c>
      <c r="B16" t="s">
        <v>862</v>
      </c>
      <c r="C16" s="3" t="s">
        <v>863</v>
      </c>
      <c r="D16" s="2" t="s">
        <v>581</v>
      </c>
      <c r="G16" s="2" t="str">
        <f t="shared" si="0"/>
        <v>[JBSIS_Row_Number_1] [Integer] NULL,</v>
      </c>
    </row>
    <row r="17" spans="1:7">
      <c r="A17" t="s">
        <v>279</v>
      </c>
      <c r="B17" t="s">
        <v>864</v>
      </c>
      <c r="C17" s="3" t="s">
        <v>865</v>
      </c>
      <c r="D17" s="2" t="s">
        <v>581</v>
      </c>
      <c r="G17" s="2" t="str">
        <f t="shared" si="0"/>
        <v>[JBSIS_Row_Number_2] [Integer] NULL,</v>
      </c>
    </row>
    <row r="18" spans="1:7">
      <c r="A18" t="s">
        <v>279</v>
      </c>
      <c r="B18" t="s">
        <v>866</v>
      </c>
      <c r="C18" s="3" t="s">
        <v>867</v>
      </c>
      <c r="D18" s="2" t="s">
        <v>581</v>
      </c>
      <c r="G18" s="2" t="str">
        <f t="shared" si="0"/>
        <v>[JBSIS_Row_Number_3] [Integer] NULL,</v>
      </c>
    </row>
    <row r="19" spans="1:7">
      <c r="A19" t="s">
        <v>279</v>
      </c>
      <c r="B19" t="s">
        <v>868</v>
      </c>
      <c r="C19" s="3" t="s">
        <v>869</v>
      </c>
      <c r="D19" s="2" t="s">
        <v>581</v>
      </c>
      <c r="G19" s="2" t="str">
        <f t="shared" si="0"/>
        <v>[JBSIS_Row_Number_4] [Integer] NULL,</v>
      </c>
    </row>
    <row r="20" spans="1:7">
      <c r="A20" t="s">
        <v>279</v>
      </c>
      <c r="B20" t="s">
        <v>870</v>
      </c>
      <c r="C20" s="3" t="s">
        <v>871</v>
      </c>
      <c r="D20" s="2" t="s">
        <v>581</v>
      </c>
      <c r="G20" s="2" t="str">
        <f t="shared" si="0"/>
        <v>[JBSIS_Row_Number_5] [Integer] NULL,</v>
      </c>
    </row>
    <row r="21" spans="1:7">
      <c r="A21" t="s">
        <v>279</v>
      </c>
      <c r="B21" t="s">
        <v>856</v>
      </c>
      <c r="C21" s="3" t="s">
        <v>857</v>
      </c>
      <c r="D21" s="2" t="s">
        <v>581</v>
      </c>
      <c r="G21" s="2" t="str">
        <f>_xlfn.CONCAT("[",B21,"] [",D21,"] NULL,")</f>
        <v>[JBSIS_Column_Number] [Integer] NULL,</v>
      </c>
    </row>
    <row r="22" spans="1:7">
      <c r="A22" t="s">
        <v>279</v>
      </c>
      <c r="B22" s="2" t="s">
        <v>854</v>
      </c>
      <c r="C22" s="3" t="s">
        <v>872</v>
      </c>
      <c r="D22" s="2" t="s">
        <v>400</v>
      </c>
      <c r="E22" s="7" t="s">
        <v>479</v>
      </c>
      <c r="G22" s="2" t="str">
        <f t="shared" si="0"/>
        <v>[JBSIS_Report_Code] [Varchar] NULL,</v>
      </c>
    </row>
    <row r="24" spans="1:7">
      <c r="A24" s="43" t="s">
        <v>393</v>
      </c>
      <c r="B24" s="43" t="s">
        <v>394</v>
      </c>
      <c r="C24" s="44" t="s">
        <v>395</v>
      </c>
      <c r="D24" s="43" t="s">
        <v>396</v>
      </c>
      <c r="E24" s="43" t="s">
        <v>479</v>
      </c>
      <c r="G24" s="2" t="str">
        <f t="shared" ref="G24:G33" si="1">_xlfn.CONCAT("[",B24,"] [",D24,"] NULL,")</f>
        <v>[Column Name] [Datatype] NULL,</v>
      </c>
    </row>
    <row r="25" spans="1:7" ht="17.25" customHeight="1">
      <c r="A25" t="s">
        <v>281</v>
      </c>
      <c r="B25" s="7" t="s">
        <v>738</v>
      </c>
      <c r="C25" s="3" t="s">
        <v>873</v>
      </c>
      <c r="D25" s="7" t="s">
        <v>400</v>
      </c>
      <c r="E25" s="7" t="s">
        <v>479</v>
      </c>
      <c r="G25" s="2" t="str">
        <f t="shared" si="1"/>
        <v>[Event_Status_Code] [Varchar] NULL,</v>
      </c>
    </row>
    <row r="26" spans="1:7" ht="17.25" customHeight="1">
      <c r="A26" t="s">
        <v>281</v>
      </c>
      <c r="B26" s="7" t="s">
        <v>874</v>
      </c>
      <c r="C26" s="3" t="s">
        <v>875</v>
      </c>
      <c r="D26" s="7" t="s">
        <v>400</v>
      </c>
      <c r="E26" s="7"/>
      <c r="G26" s="2" t="str">
        <f t="shared" si="1"/>
        <v>[Event_Status_Code_ID] [Varchar] NULL,</v>
      </c>
    </row>
    <row r="27" spans="1:7" ht="17.25" customHeight="1">
      <c r="A27" t="s">
        <v>281</v>
      </c>
      <c r="B27" s="7" t="s">
        <v>876</v>
      </c>
      <c r="C27" s="3" t="s">
        <v>875</v>
      </c>
      <c r="D27" s="7" t="s">
        <v>400</v>
      </c>
      <c r="E27" s="7"/>
      <c r="G27" s="2" t="str">
        <f t="shared" si="1"/>
        <v>[Event_Status_Description] [Varchar] NULL,</v>
      </c>
    </row>
    <row r="28" spans="1:7" ht="17.25" customHeight="1">
      <c r="A28" t="s">
        <v>281</v>
      </c>
      <c r="B28" t="s">
        <v>862</v>
      </c>
      <c r="C28" s="3" t="s">
        <v>877</v>
      </c>
      <c r="D28" s="2" t="s">
        <v>581</v>
      </c>
      <c r="G28" s="2" t="str">
        <f t="shared" si="1"/>
        <v>[JBSIS_Row_Number_1] [Integer] NULL,</v>
      </c>
    </row>
    <row r="29" spans="1:7" ht="17.25" customHeight="1">
      <c r="A29" t="s">
        <v>281</v>
      </c>
      <c r="B29" t="s">
        <v>864</v>
      </c>
      <c r="C29" s="3" t="s">
        <v>878</v>
      </c>
      <c r="D29" s="2" t="s">
        <v>581</v>
      </c>
      <c r="G29" s="2" t="str">
        <f t="shared" si="1"/>
        <v>[JBSIS_Row_Number_2] [Integer] NULL,</v>
      </c>
    </row>
    <row r="30" spans="1:7" ht="17.25" customHeight="1">
      <c r="A30" t="s">
        <v>281</v>
      </c>
      <c r="B30" t="s">
        <v>866</v>
      </c>
      <c r="C30" s="3" t="s">
        <v>879</v>
      </c>
      <c r="D30" s="2" t="s">
        <v>581</v>
      </c>
      <c r="G30" s="2" t="str">
        <f t="shared" si="1"/>
        <v>[JBSIS_Row_Number_3] [Integer] NULL,</v>
      </c>
    </row>
    <row r="31" spans="1:7" ht="17.25" customHeight="1">
      <c r="A31" t="s">
        <v>281</v>
      </c>
      <c r="B31" t="s">
        <v>868</v>
      </c>
      <c r="C31" s="3" t="s">
        <v>880</v>
      </c>
      <c r="D31" s="2" t="s">
        <v>581</v>
      </c>
      <c r="G31" s="2" t="str">
        <f t="shared" si="1"/>
        <v>[JBSIS_Row_Number_4] [Integer] NULL,</v>
      </c>
    </row>
    <row r="32" spans="1:7" ht="17.25" customHeight="1">
      <c r="A32" t="s">
        <v>281</v>
      </c>
      <c r="B32" t="s">
        <v>870</v>
      </c>
      <c r="C32" s="3" t="s">
        <v>881</v>
      </c>
      <c r="D32" s="2" t="s">
        <v>581</v>
      </c>
      <c r="G32" s="2" t="str">
        <f t="shared" si="1"/>
        <v>[JBSIS_Row_Number_5] [Integer] NULL,</v>
      </c>
    </row>
    <row r="33" spans="1:7" ht="29.25" customHeight="1">
      <c r="A33" t="s">
        <v>281</v>
      </c>
      <c r="B33" s="2" t="s">
        <v>854</v>
      </c>
      <c r="C33" s="3" t="s">
        <v>882</v>
      </c>
      <c r="D33" s="2" t="s">
        <v>400</v>
      </c>
      <c r="E33" s="7" t="s">
        <v>479</v>
      </c>
      <c r="G33" s="2" t="str">
        <f t="shared" si="1"/>
        <v>[JBSIS_Report_Code] [Varchar] NULL,</v>
      </c>
    </row>
    <row r="35" spans="1:7">
      <c r="A35" s="43" t="s">
        <v>393</v>
      </c>
      <c r="B35" s="43" t="s">
        <v>394</v>
      </c>
      <c r="C35" s="44" t="s">
        <v>395</v>
      </c>
      <c r="D35" s="43" t="s">
        <v>396</v>
      </c>
      <c r="E35" s="43" t="s">
        <v>479</v>
      </c>
      <c r="G35" s="2" t="str">
        <f t="shared" ref="G35:G47" si="2">_xlfn.CONCAT("[",B35,"] [",D35,"] NULL,")</f>
        <v>[Column Name] [Datatype] NULL,</v>
      </c>
    </row>
    <row r="36" spans="1:7">
      <c r="A36" t="s">
        <v>283</v>
      </c>
      <c r="B36" s="7" t="s">
        <v>657</v>
      </c>
      <c r="C36" s="3" t="s">
        <v>883</v>
      </c>
      <c r="D36" s="7" t="s">
        <v>400</v>
      </c>
      <c r="E36" s="7" t="s">
        <v>479</v>
      </c>
      <c r="G36" s="2" t="str">
        <f t="shared" si="2"/>
        <v>[Hearing_Type_Code] [Varchar] NULL,</v>
      </c>
    </row>
    <row r="37" spans="1:7">
      <c r="A37" t="s">
        <v>283</v>
      </c>
      <c r="B37" s="7" t="s">
        <v>659</v>
      </c>
      <c r="C37" s="3" t="s">
        <v>884</v>
      </c>
      <c r="D37" s="7" t="s">
        <v>400</v>
      </c>
      <c r="E37" s="7"/>
      <c r="G37" s="2" t="str">
        <f t="shared" si="2"/>
        <v>[Hearing_Type_ID] [Varchar] NULL,</v>
      </c>
    </row>
    <row r="38" spans="1:7">
      <c r="A38" t="s">
        <v>283</v>
      </c>
      <c r="B38" s="7" t="s">
        <v>885</v>
      </c>
      <c r="C38" s="3" t="s">
        <v>886</v>
      </c>
      <c r="D38" s="7" t="s">
        <v>400</v>
      </c>
      <c r="E38" s="7"/>
      <c r="G38" s="2" t="str">
        <f t="shared" si="2"/>
        <v>[Hearing_Type_Description] [Varchar] NULL,</v>
      </c>
    </row>
    <row r="39" spans="1:7">
      <c r="A39" t="s">
        <v>283</v>
      </c>
      <c r="B39" s="7" t="s">
        <v>663</v>
      </c>
      <c r="C39" s="3" t="s">
        <v>887</v>
      </c>
      <c r="D39" s="7" t="s">
        <v>400</v>
      </c>
      <c r="E39" s="7"/>
      <c r="G39" s="2" t="str">
        <f>_xlfn.CONCAT("[",B39,"] [",D39,"] NULL,")</f>
        <v>[Hearing_Subtype_Code] [Varchar] NULL,</v>
      </c>
    </row>
    <row r="40" spans="1:7">
      <c r="A40" t="s">
        <v>283</v>
      </c>
      <c r="B40" s="7" t="s">
        <v>665</v>
      </c>
      <c r="C40" s="3" t="s">
        <v>888</v>
      </c>
      <c r="D40" s="7" t="s">
        <v>400</v>
      </c>
      <c r="E40" s="7"/>
      <c r="G40" s="2" t="str">
        <f>_xlfn.CONCAT("[",B40,"] [",D40,"] NULL,")</f>
        <v>[Hearing_Subtype_ID] [Varchar] NULL,</v>
      </c>
    </row>
    <row r="41" spans="1:7">
      <c r="A41" t="s">
        <v>283</v>
      </c>
      <c r="B41" s="7" t="s">
        <v>889</v>
      </c>
      <c r="C41" s="3" t="s">
        <v>890</v>
      </c>
      <c r="D41" s="7" t="s">
        <v>400</v>
      </c>
      <c r="E41" s="7"/>
      <c r="G41" s="2" t="str">
        <f>_xlfn.CONCAT("[",B41,"] [",D41,"] NULL,")</f>
        <v>[Hearing_Subtype_Description] [Varchar] NULL,</v>
      </c>
    </row>
    <row r="42" spans="1:7">
      <c r="A42" t="s">
        <v>283</v>
      </c>
      <c r="B42" t="s">
        <v>862</v>
      </c>
      <c r="C42" s="3" t="s">
        <v>863</v>
      </c>
      <c r="D42" s="2" t="s">
        <v>581</v>
      </c>
      <c r="G42" s="2" t="str">
        <f t="shared" si="2"/>
        <v>[JBSIS_Row_Number_1] [Integer] NULL,</v>
      </c>
    </row>
    <row r="43" spans="1:7">
      <c r="A43" t="s">
        <v>283</v>
      </c>
      <c r="B43" t="s">
        <v>864</v>
      </c>
      <c r="C43" s="3" t="s">
        <v>891</v>
      </c>
      <c r="D43" s="2" t="s">
        <v>581</v>
      </c>
      <c r="G43" s="2" t="str">
        <f t="shared" si="2"/>
        <v>[JBSIS_Row_Number_2] [Integer] NULL,</v>
      </c>
    </row>
    <row r="44" spans="1:7">
      <c r="A44" t="s">
        <v>283</v>
      </c>
      <c r="B44" t="s">
        <v>866</v>
      </c>
      <c r="C44" s="3" t="s">
        <v>892</v>
      </c>
      <c r="D44" s="2" t="s">
        <v>581</v>
      </c>
      <c r="G44" s="2" t="str">
        <f t="shared" si="2"/>
        <v>[JBSIS_Row_Number_3] [Integer] NULL,</v>
      </c>
    </row>
    <row r="45" spans="1:7">
      <c r="A45" t="s">
        <v>283</v>
      </c>
      <c r="B45" t="s">
        <v>868</v>
      </c>
      <c r="C45" s="3" t="s">
        <v>893</v>
      </c>
      <c r="D45" s="2" t="s">
        <v>581</v>
      </c>
      <c r="G45" s="2" t="str">
        <f t="shared" si="2"/>
        <v>[JBSIS_Row_Number_4] [Integer] NULL,</v>
      </c>
    </row>
    <row r="46" spans="1:7">
      <c r="A46" t="s">
        <v>283</v>
      </c>
      <c r="B46" t="s">
        <v>870</v>
      </c>
      <c r="C46" s="3" t="s">
        <v>894</v>
      </c>
      <c r="D46" s="2" t="s">
        <v>581</v>
      </c>
      <c r="G46" s="2" t="str">
        <f t="shared" si="2"/>
        <v>[JBSIS_Row_Number_5] [Integer] NULL,</v>
      </c>
    </row>
    <row r="47" spans="1:7">
      <c r="A47" t="s">
        <v>283</v>
      </c>
      <c r="B47" s="2" t="s">
        <v>854</v>
      </c>
      <c r="C47" s="3" t="s">
        <v>895</v>
      </c>
      <c r="D47" s="2" t="s">
        <v>400</v>
      </c>
      <c r="E47" s="7" t="s">
        <v>479</v>
      </c>
      <c r="G47" s="2" t="str">
        <f t="shared" si="2"/>
        <v>[JBSIS_Report_Code] [Varchar] NULL,</v>
      </c>
    </row>
    <row r="49" spans="1:7">
      <c r="A49" s="43" t="s">
        <v>393</v>
      </c>
      <c r="B49" s="43" t="s">
        <v>394</v>
      </c>
      <c r="C49" s="44" t="s">
        <v>395</v>
      </c>
      <c r="D49" s="43" t="s">
        <v>396</v>
      </c>
      <c r="E49" s="43" t="s">
        <v>479</v>
      </c>
      <c r="G49" s="2" t="str">
        <f t="shared" ref="G49:G58" si="3">_xlfn.CONCAT("[",B49,"] [",D49,"] NULL,")</f>
        <v>[Column Name] [Datatype] NULL,</v>
      </c>
    </row>
    <row r="50" spans="1:7">
      <c r="A50" t="s">
        <v>285</v>
      </c>
      <c r="B50" s="7" t="s">
        <v>678</v>
      </c>
      <c r="C50" s="3" t="s">
        <v>896</v>
      </c>
      <c r="D50" s="7" t="s">
        <v>400</v>
      </c>
      <c r="E50" s="7" t="s">
        <v>479</v>
      </c>
      <c r="G50" s="2" t="str">
        <f t="shared" si="3"/>
        <v>[Hearing_Result_Code] [Varchar] NULL,</v>
      </c>
    </row>
    <row r="51" spans="1:7">
      <c r="A51" t="s">
        <v>285</v>
      </c>
      <c r="B51" s="7" t="s">
        <v>680</v>
      </c>
      <c r="C51" s="3" t="s">
        <v>897</v>
      </c>
      <c r="D51" s="7" t="s">
        <v>400</v>
      </c>
      <c r="E51" s="7"/>
      <c r="G51" s="2" t="str">
        <f t="shared" si="3"/>
        <v>[Hearing_Result_ID] [Varchar] NULL,</v>
      </c>
    </row>
    <row r="52" spans="1:7">
      <c r="A52" t="s">
        <v>285</v>
      </c>
      <c r="B52" s="7" t="s">
        <v>898</v>
      </c>
      <c r="C52" s="3" t="s">
        <v>899</v>
      </c>
      <c r="D52" s="7" t="s">
        <v>400</v>
      </c>
      <c r="E52" s="7"/>
      <c r="G52" s="2" t="str">
        <f t="shared" si="3"/>
        <v>[Hearing_Result_Description] [Varchar] NULL,</v>
      </c>
    </row>
    <row r="53" spans="1:7">
      <c r="A53" t="s">
        <v>285</v>
      </c>
      <c r="B53" t="s">
        <v>862</v>
      </c>
      <c r="C53" s="3" t="s">
        <v>900</v>
      </c>
      <c r="D53" s="2" t="s">
        <v>581</v>
      </c>
      <c r="G53" s="2" t="str">
        <f t="shared" si="3"/>
        <v>[JBSIS_Row_Number_1] [Integer] NULL,</v>
      </c>
    </row>
    <row r="54" spans="1:7" ht="30">
      <c r="A54" t="s">
        <v>285</v>
      </c>
      <c r="B54" t="s">
        <v>864</v>
      </c>
      <c r="C54" s="3" t="s">
        <v>901</v>
      </c>
      <c r="D54" s="2" t="s">
        <v>581</v>
      </c>
      <c r="G54" s="2" t="str">
        <f t="shared" si="3"/>
        <v>[JBSIS_Row_Number_2] [Integer] NULL,</v>
      </c>
    </row>
    <row r="55" spans="1:7" ht="30">
      <c r="A55" t="s">
        <v>285</v>
      </c>
      <c r="B55" t="s">
        <v>866</v>
      </c>
      <c r="C55" s="3" t="s">
        <v>902</v>
      </c>
      <c r="D55" s="2" t="s">
        <v>581</v>
      </c>
      <c r="G55" s="2" t="str">
        <f t="shared" si="3"/>
        <v>[JBSIS_Row_Number_3] [Integer] NULL,</v>
      </c>
    </row>
    <row r="56" spans="1:7" ht="30">
      <c r="A56" t="s">
        <v>285</v>
      </c>
      <c r="B56" t="s">
        <v>868</v>
      </c>
      <c r="C56" s="3" t="s">
        <v>903</v>
      </c>
      <c r="D56" s="2" t="s">
        <v>581</v>
      </c>
      <c r="G56" s="2" t="str">
        <f t="shared" si="3"/>
        <v>[JBSIS_Row_Number_4] [Integer] NULL,</v>
      </c>
    </row>
    <row r="57" spans="1:7" ht="30">
      <c r="A57" t="s">
        <v>285</v>
      </c>
      <c r="B57" t="s">
        <v>870</v>
      </c>
      <c r="C57" s="3" t="s">
        <v>904</v>
      </c>
      <c r="D57" s="2" t="s">
        <v>581</v>
      </c>
      <c r="G57" s="2" t="str">
        <f t="shared" si="3"/>
        <v>[JBSIS_Row_Number_5] [Integer] NULL,</v>
      </c>
    </row>
    <row r="58" spans="1:7">
      <c r="A58" t="s">
        <v>285</v>
      </c>
      <c r="B58" s="2" t="s">
        <v>854</v>
      </c>
      <c r="C58" s="3" t="s">
        <v>905</v>
      </c>
      <c r="D58" s="2" t="s">
        <v>400</v>
      </c>
      <c r="E58" s="7" t="s">
        <v>479</v>
      </c>
      <c r="G58" s="2" t="str">
        <f t="shared" si="3"/>
        <v>[JBSIS_Report_Code] [Varchar] NULL,</v>
      </c>
    </row>
    <row r="60" spans="1:7">
      <c r="A60" s="43" t="s">
        <v>393</v>
      </c>
      <c r="B60" s="43" t="s">
        <v>394</v>
      </c>
      <c r="C60" s="44" t="s">
        <v>395</v>
      </c>
      <c r="D60" s="43" t="s">
        <v>396</v>
      </c>
      <c r="E60" s="43" t="s">
        <v>479</v>
      </c>
      <c r="G60" s="2" t="str">
        <f t="shared" ref="G60:G69" si="4">_xlfn.CONCAT("[",B60,"] [",D60,"] NULL,")</f>
        <v>[Column Name] [Datatype] NULL,</v>
      </c>
    </row>
    <row r="61" spans="1:7">
      <c r="A61" t="s">
        <v>287</v>
      </c>
      <c r="B61" s="7" t="s">
        <v>596</v>
      </c>
      <c r="C61" s="3" t="s">
        <v>906</v>
      </c>
      <c r="D61" s="7" t="s">
        <v>400</v>
      </c>
      <c r="E61" s="7" t="s">
        <v>479</v>
      </c>
      <c r="G61" s="2" t="str">
        <f t="shared" si="4"/>
        <v>[Disposition_Type_Code] [Varchar] NULL,</v>
      </c>
    </row>
    <row r="62" spans="1:7">
      <c r="A62" t="s">
        <v>287</v>
      </c>
      <c r="B62" s="7" t="s">
        <v>598</v>
      </c>
      <c r="C62" s="3" t="s">
        <v>907</v>
      </c>
      <c r="D62" s="7" t="s">
        <v>400</v>
      </c>
      <c r="E62" s="7"/>
      <c r="G62" s="2" t="str">
        <f t="shared" si="4"/>
        <v>[Disposition_Type_ID] [Varchar] NULL,</v>
      </c>
    </row>
    <row r="63" spans="1:7">
      <c r="A63" t="s">
        <v>287</v>
      </c>
      <c r="B63" s="7" t="s">
        <v>908</v>
      </c>
      <c r="C63" s="3" t="s">
        <v>909</v>
      </c>
      <c r="D63" s="7" t="s">
        <v>400</v>
      </c>
      <c r="E63" s="7"/>
      <c r="G63" s="2" t="str">
        <f t="shared" si="4"/>
        <v>[Disposition_Type_Description] [Varchar] NULL,</v>
      </c>
    </row>
    <row r="64" spans="1:7">
      <c r="A64" t="s">
        <v>287</v>
      </c>
      <c r="B64" t="s">
        <v>862</v>
      </c>
      <c r="C64" s="3" t="s">
        <v>910</v>
      </c>
      <c r="D64" s="2" t="s">
        <v>581</v>
      </c>
      <c r="G64" s="2" t="str">
        <f t="shared" si="4"/>
        <v>[JBSIS_Row_Number_1] [Integer] NULL,</v>
      </c>
    </row>
    <row r="65" spans="1:7">
      <c r="A65" t="s">
        <v>287</v>
      </c>
      <c r="B65" t="s">
        <v>864</v>
      </c>
      <c r="C65" s="3" t="s">
        <v>911</v>
      </c>
      <c r="D65" s="2" t="s">
        <v>581</v>
      </c>
      <c r="G65" s="2" t="str">
        <f t="shared" si="4"/>
        <v>[JBSIS_Row_Number_2] [Integer] NULL,</v>
      </c>
    </row>
    <row r="66" spans="1:7">
      <c r="A66" t="s">
        <v>287</v>
      </c>
      <c r="B66" t="s">
        <v>866</v>
      </c>
      <c r="C66" s="3" t="s">
        <v>912</v>
      </c>
      <c r="D66" s="2" t="s">
        <v>581</v>
      </c>
      <c r="G66" s="2" t="str">
        <f t="shared" si="4"/>
        <v>[JBSIS_Row_Number_3] [Integer] NULL,</v>
      </c>
    </row>
    <row r="67" spans="1:7">
      <c r="A67" t="s">
        <v>287</v>
      </c>
      <c r="B67" t="s">
        <v>868</v>
      </c>
      <c r="C67" s="3" t="s">
        <v>913</v>
      </c>
      <c r="D67" s="2" t="s">
        <v>581</v>
      </c>
      <c r="G67" s="2" t="str">
        <f t="shared" si="4"/>
        <v>[JBSIS_Row_Number_4] [Integer] NULL,</v>
      </c>
    </row>
    <row r="68" spans="1:7">
      <c r="A68" t="s">
        <v>287</v>
      </c>
      <c r="B68" t="s">
        <v>870</v>
      </c>
      <c r="C68" s="3" t="s">
        <v>914</v>
      </c>
      <c r="D68" s="2" t="s">
        <v>581</v>
      </c>
      <c r="G68" s="2" t="str">
        <f t="shared" si="4"/>
        <v>[JBSIS_Row_Number_5] [Integer] NULL,</v>
      </c>
    </row>
    <row r="69" spans="1:7">
      <c r="A69" t="s">
        <v>287</v>
      </c>
      <c r="B69" s="2" t="s">
        <v>854</v>
      </c>
      <c r="C69" s="3" t="s">
        <v>915</v>
      </c>
      <c r="D69" s="2" t="s">
        <v>400</v>
      </c>
      <c r="E69" s="7" t="s">
        <v>479</v>
      </c>
      <c r="G69" s="2" t="str">
        <f t="shared" si="4"/>
        <v>[JBSIS_Report_Code] [Varchar] NULL,</v>
      </c>
    </row>
    <row r="71" spans="1:7">
      <c r="A71" s="43" t="s">
        <v>393</v>
      </c>
      <c r="B71" s="43" t="s">
        <v>394</v>
      </c>
      <c r="C71" s="44" t="s">
        <v>395</v>
      </c>
      <c r="D71" s="43" t="s">
        <v>396</v>
      </c>
      <c r="E71" s="43" t="s">
        <v>479</v>
      </c>
      <c r="G71" s="2" t="str">
        <f t="shared" ref="G71:G76" si="5">_xlfn.CONCAT("[",B71,"] [",D71,"] NULL,")</f>
        <v>[Column Name] [Datatype] NULL,</v>
      </c>
    </row>
    <row r="72" spans="1:7">
      <c r="A72" t="s">
        <v>289</v>
      </c>
      <c r="B72" s="7" t="s">
        <v>832</v>
      </c>
      <c r="C72" s="3" t="s">
        <v>971</v>
      </c>
      <c r="D72" s="7" t="s">
        <v>400</v>
      </c>
      <c r="E72" s="7" t="s">
        <v>479</v>
      </c>
      <c r="G72" s="2" t="str">
        <f t="shared" si="5"/>
        <v>[Termination_Type_Code] [Varchar] NULL,</v>
      </c>
    </row>
    <row r="73" spans="1:7">
      <c r="A73" t="s">
        <v>289</v>
      </c>
      <c r="B73" s="7" t="s">
        <v>834</v>
      </c>
      <c r="C73" s="3" t="s">
        <v>972</v>
      </c>
      <c r="D73" s="7" t="s">
        <v>400</v>
      </c>
      <c r="E73" s="7"/>
      <c r="G73" s="2" t="str">
        <f t="shared" si="5"/>
        <v>[Termination_Type_ID] [Varchar] NULL,</v>
      </c>
    </row>
    <row r="74" spans="1:7">
      <c r="A74" t="s">
        <v>289</v>
      </c>
      <c r="B74" s="7" t="s">
        <v>973</v>
      </c>
      <c r="C74" s="3" t="s">
        <v>974</v>
      </c>
      <c r="D74" s="7" t="s">
        <v>400</v>
      </c>
      <c r="E74" s="7"/>
      <c r="G74" s="2" t="str">
        <f t="shared" si="5"/>
        <v>[Termination_Type_Description] [Varchar] NULL,</v>
      </c>
    </row>
    <row r="75" spans="1:7">
      <c r="A75" t="s">
        <v>289</v>
      </c>
      <c r="B75" t="s">
        <v>945</v>
      </c>
      <c r="C75" s="3" t="s">
        <v>975</v>
      </c>
      <c r="D75" s="2" t="s">
        <v>581</v>
      </c>
      <c r="G75" s="2" t="str">
        <f t="shared" si="5"/>
        <v>[JBSIS_Row_Number] [Integer] NULL,</v>
      </c>
    </row>
    <row r="76" spans="1:7">
      <c r="A76" t="s">
        <v>289</v>
      </c>
      <c r="B76" s="2" t="s">
        <v>854</v>
      </c>
      <c r="C76" s="3" t="s">
        <v>976</v>
      </c>
      <c r="D76" s="2" t="s">
        <v>400</v>
      </c>
      <c r="E76" s="7" t="s">
        <v>479</v>
      </c>
      <c r="G76" s="2" t="str">
        <f t="shared" si="5"/>
        <v>[JBSIS_Report_Code] [Varchar] NULL,</v>
      </c>
    </row>
    <row r="77" spans="1:7">
      <c r="A77"/>
      <c r="E77" s="7"/>
    </row>
    <row r="78" spans="1:7">
      <c r="A78" s="43" t="s">
        <v>393</v>
      </c>
      <c r="B78" s="43" t="s">
        <v>394</v>
      </c>
      <c r="C78" s="44" t="s">
        <v>395</v>
      </c>
      <c r="D78" s="43" t="s">
        <v>396</v>
      </c>
      <c r="E78" s="43" t="s">
        <v>479</v>
      </c>
      <c r="G78" s="2" t="str">
        <f t="shared" ref="G78:G87" si="6">_xlfn.CONCAT("[",B78,"] [",D78,"] NULL,")</f>
        <v>[Column Name] [Datatype] NULL,</v>
      </c>
    </row>
    <row r="79" spans="1:7">
      <c r="A79" t="s">
        <v>291</v>
      </c>
      <c r="B79" s="7" t="s">
        <v>754</v>
      </c>
      <c r="C79" s="3" t="s">
        <v>916</v>
      </c>
      <c r="D79" s="7" t="s">
        <v>400</v>
      </c>
      <c r="E79" s="7" t="s">
        <v>479</v>
      </c>
      <c r="G79" s="2" t="str">
        <f t="shared" si="6"/>
        <v>[Filing_Type_Code] [Varchar] NULL,</v>
      </c>
    </row>
    <row r="80" spans="1:7">
      <c r="A80" t="s">
        <v>291</v>
      </c>
      <c r="B80" s="7" t="s">
        <v>752</v>
      </c>
      <c r="C80" s="3" t="s">
        <v>917</v>
      </c>
      <c r="D80" s="7" t="s">
        <v>400</v>
      </c>
      <c r="E80" s="7"/>
      <c r="G80" s="2" t="str">
        <f t="shared" si="6"/>
        <v>[Filing_Type_ID] [Varchar] NULL,</v>
      </c>
    </row>
    <row r="81" spans="1:7">
      <c r="A81" t="s">
        <v>291</v>
      </c>
      <c r="B81" s="7" t="s">
        <v>918</v>
      </c>
      <c r="C81" s="3" t="s">
        <v>919</v>
      </c>
      <c r="D81" s="7" t="s">
        <v>400</v>
      </c>
      <c r="E81" s="7"/>
      <c r="G81" s="2" t="str">
        <f t="shared" si="6"/>
        <v>[Filing_Type_Description] [Varchar] NULL,</v>
      </c>
    </row>
    <row r="82" spans="1:7">
      <c r="A82" t="s">
        <v>291</v>
      </c>
      <c r="B82" t="s">
        <v>862</v>
      </c>
      <c r="C82" s="3" t="s">
        <v>920</v>
      </c>
      <c r="D82" s="2" t="s">
        <v>581</v>
      </c>
      <c r="G82" s="2" t="str">
        <f t="shared" si="6"/>
        <v>[JBSIS_Row_Number_1] [Integer] NULL,</v>
      </c>
    </row>
    <row r="83" spans="1:7">
      <c r="A83" t="s">
        <v>291</v>
      </c>
      <c r="B83" t="s">
        <v>864</v>
      </c>
      <c r="C83" s="3" t="s">
        <v>921</v>
      </c>
      <c r="D83" s="2" t="s">
        <v>581</v>
      </c>
      <c r="G83" s="2" t="str">
        <f t="shared" si="6"/>
        <v>[JBSIS_Row_Number_2] [Integer] NULL,</v>
      </c>
    </row>
    <row r="84" spans="1:7">
      <c r="A84" t="s">
        <v>291</v>
      </c>
      <c r="B84" t="s">
        <v>866</v>
      </c>
      <c r="C84" s="3" t="s">
        <v>922</v>
      </c>
      <c r="D84" s="2" t="s">
        <v>581</v>
      </c>
      <c r="G84" s="2" t="str">
        <f t="shared" si="6"/>
        <v>[JBSIS_Row_Number_3] [Integer] NULL,</v>
      </c>
    </row>
    <row r="85" spans="1:7">
      <c r="A85" t="s">
        <v>291</v>
      </c>
      <c r="B85" t="s">
        <v>868</v>
      </c>
      <c r="C85" s="3" t="s">
        <v>923</v>
      </c>
      <c r="D85" s="2" t="s">
        <v>581</v>
      </c>
      <c r="G85" s="2" t="str">
        <f t="shared" si="6"/>
        <v>[JBSIS_Row_Number_4] [Integer] NULL,</v>
      </c>
    </row>
    <row r="86" spans="1:7">
      <c r="A86" t="s">
        <v>291</v>
      </c>
      <c r="B86" t="s">
        <v>870</v>
      </c>
      <c r="C86" s="3" t="s">
        <v>924</v>
      </c>
      <c r="D86" s="2" t="s">
        <v>581</v>
      </c>
      <c r="G86" s="2" t="str">
        <f t="shared" si="6"/>
        <v>[JBSIS_Row_Number_5] [Integer] NULL,</v>
      </c>
    </row>
    <row r="87" spans="1:7">
      <c r="A87" t="s">
        <v>291</v>
      </c>
      <c r="B87" s="2" t="s">
        <v>854</v>
      </c>
      <c r="C87" s="3" t="s">
        <v>925</v>
      </c>
      <c r="D87" s="2" t="s">
        <v>400</v>
      </c>
      <c r="E87" s="7" t="s">
        <v>479</v>
      </c>
      <c r="G87" s="2" t="str">
        <f t="shared" si="6"/>
        <v>[JBSIS_Report_Code] [Varchar] NULL,</v>
      </c>
    </row>
    <row r="89" spans="1:7">
      <c r="A89" s="43" t="s">
        <v>393</v>
      </c>
      <c r="B89" s="43" t="s">
        <v>394</v>
      </c>
      <c r="C89" s="44" t="s">
        <v>395</v>
      </c>
      <c r="D89" s="43" t="s">
        <v>396</v>
      </c>
      <c r="E89" s="43" t="s">
        <v>479</v>
      </c>
      <c r="G89" s="2" t="str">
        <f t="shared" ref="G89:G99" si="7">_xlfn.CONCAT("[",B89,"] [",D89,"] NULL,")</f>
        <v>[Column Name] [Datatype] NULL,</v>
      </c>
    </row>
    <row r="90" spans="1:7">
      <c r="A90" t="s">
        <v>293</v>
      </c>
      <c r="B90" s="7" t="s">
        <v>926</v>
      </c>
      <c r="C90" s="3" t="s">
        <v>927</v>
      </c>
      <c r="D90" s="7" t="s">
        <v>400</v>
      </c>
      <c r="E90" s="7"/>
      <c r="G90" s="2" t="str">
        <f t="shared" si="7"/>
        <v>[Item_Category] [Varchar] NULL,</v>
      </c>
    </row>
    <row r="91" spans="1:7">
      <c r="A91" t="s">
        <v>293</v>
      </c>
      <c r="B91" s="7" t="s">
        <v>928</v>
      </c>
      <c r="C91" s="3" t="s">
        <v>929</v>
      </c>
      <c r="D91" s="7" t="s">
        <v>400</v>
      </c>
      <c r="E91" s="7" t="s">
        <v>479</v>
      </c>
      <c r="G91" s="2" t="str">
        <f t="shared" si="7"/>
        <v>[Item_Code] [Varchar] NULL,</v>
      </c>
    </row>
    <row r="92" spans="1:7">
      <c r="A92" t="s">
        <v>293</v>
      </c>
      <c r="B92" s="7" t="s">
        <v>930</v>
      </c>
      <c r="C92" s="3" t="s">
        <v>931</v>
      </c>
      <c r="D92" s="7" t="s">
        <v>400</v>
      </c>
      <c r="E92" s="7"/>
      <c r="G92" s="2" t="str">
        <f t="shared" si="7"/>
        <v>[Item_ID] [Varchar] NULL,</v>
      </c>
    </row>
    <row r="93" spans="1:7">
      <c r="A93" t="s">
        <v>293</v>
      </c>
      <c r="B93" s="7" t="s">
        <v>932</v>
      </c>
      <c r="C93" s="3" t="s">
        <v>933</v>
      </c>
      <c r="D93" s="7" t="s">
        <v>400</v>
      </c>
      <c r="E93" s="7"/>
      <c r="G93" s="2" t="str">
        <f t="shared" si="7"/>
        <v>[Item_Description] [Varchar] NULL,</v>
      </c>
    </row>
    <row r="94" spans="1:7">
      <c r="A94" t="s">
        <v>293</v>
      </c>
      <c r="B94" t="s">
        <v>862</v>
      </c>
      <c r="C94" s="3" t="s">
        <v>934</v>
      </c>
      <c r="D94" s="2" t="s">
        <v>581</v>
      </c>
      <c r="G94" s="2" t="str">
        <f t="shared" si="7"/>
        <v>[JBSIS_Row_Number_1] [Integer] NULL,</v>
      </c>
    </row>
    <row r="95" spans="1:7">
      <c r="A95" t="s">
        <v>293</v>
      </c>
      <c r="B95" t="s">
        <v>864</v>
      </c>
      <c r="C95" s="3" t="s">
        <v>935</v>
      </c>
      <c r="D95" s="2" t="s">
        <v>581</v>
      </c>
      <c r="G95" s="2" t="str">
        <f t="shared" si="7"/>
        <v>[JBSIS_Row_Number_2] [Integer] NULL,</v>
      </c>
    </row>
    <row r="96" spans="1:7">
      <c r="A96" t="s">
        <v>293</v>
      </c>
      <c r="B96" t="s">
        <v>866</v>
      </c>
      <c r="C96" s="3" t="s">
        <v>936</v>
      </c>
      <c r="D96" s="2" t="s">
        <v>581</v>
      </c>
      <c r="G96" s="2" t="str">
        <f t="shared" si="7"/>
        <v>[JBSIS_Row_Number_3] [Integer] NULL,</v>
      </c>
    </row>
    <row r="97" spans="1:7">
      <c r="A97" t="s">
        <v>293</v>
      </c>
      <c r="B97" t="s">
        <v>868</v>
      </c>
      <c r="C97" s="3" t="s">
        <v>937</v>
      </c>
      <c r="D97" s="2" t="s">
        <v>581</v>
      </c>
      <c r="G97" s="2" t="str">
        <f t="shared" si="7"/>
        <v>[JBSIS_Row_Number_4] [Integer] NULL,</v>
      </c>
    </row>
    <row r="98" spans="1:7">
      <c r="A98" t="s">
        <v>293</v>
      </c>
      <c r="B98" t="s">
        <v>870</v>
      </c>
      <c r="C98" s="3" t="s">
        <v>938</v>
      </c>
      <c r="D98" s="2" t="s">
        <v>581</v>
      </c>
      <c r="G98" s="2" t="str">
        <f t="shared" si="7"/>
        <v>[JBSIS_Row_Number_5] [Integer] NULL,</v>
      </c>
    </row>
    <row r="99" spans="1:7">
      <c r="A99" t="s">
        <v>293</v>
      </c>
      <c r="B99" s="2" t="s">
        <v>854</v>
      </c>
      <c r="C99" s="3" t="s">
        <v>939</v>
      </c>
      <c r="D99" s="2" t="s">
        <v>400</v>
      </c>
      <c r="E99" s="7" t="s">
        <v>479</v>
      </c>
      <c r="G99" s="2" t="str">
        <f t="shared" si="7"/>
        <v>[JBSIS_Report_Code] [Varchar] NULL,</v>
      </c>
    </row>
    <row r="101" spans="1:7">
      <c r="A101" s="43" t="s">
        <v>393</v>
      </c>
      <c r="B101" s="43" t="s">
        <v>394</v>
      </c>
      <c r="C101" s="44" t="s">
        <v>395</v>
      </c>
      <c r="D101" s="43" t="s">
        <v>396</v>
      </c>
      <c r="E101" s="43" t="s">
        <v>479</v>
      </c>
      <c r="G101" s="2" t="str">
        <f t="shared" ref="G101:G107" si="8">_xlfn.CONCAT("[",B101,"] [",D101,"] NULL,")</f>
        <v>[Column Name] [Datatype] NULL,</v>
      </c>
    </row>
    <row r="102" spans="1:7">
      <c r="A102" t="s">
        <v>295</v>
      </c>
      <c r="B102" s="7" t="s">
        <v>926</v>
      </c>
      <c r="C102" s="3" t="s">
        <v>927</v>
      </c>
      <c r="D102" s="7" t="s">
        <v>400</v>
      </c>
      <c r="E102" s="7"/>
      <c r="G102" s="2" t="str">
        <f t="shared" si="8"/>
        <v>[Item_Category] [Varchar] NULL,</v>
      </c>
    </row>
    <row r="103" spans="1:7">
      <c r="A103" t="s">
        <v>295</v>
      </c>
      <c r="B103" s="7" t="s">
        <v>928</v>
      </c>
      <c r="C103" s="3" t="s">
        <v>929</v>
      </c>
      <c r="D103" s="7" t="s">
        <v>400</v>
      </c>
      <c r="E103" s="7" t="s">
        <v>479</v>
      </c>
      <c r="G103" s="2" t="str">
        <f t="shared" si="8"/>
        <v>[Item_Code] [Varchar] NULL,</v>
      </c>
    </row>
    <row r="104" spans="1:7">
      <c r="A104" t="s">
        <v>295</v>
      </c>
      <c r="B104" s="7" t="s">
        <v>930</v>
      </c>
      <c r="C104" s="3" t="s">
        <v>931</v>
      </c>
      <c r="D104" s="7" t="s">
        <v>400</v>
      </c>
      <c r="E104" s="7"/>
      <c r="G104" s="2" t="str">
        <f t="shared" si="8"/>
        <v>[Item_ID] [Varchar] NULL,</v>
      </c>
    </row>
    <row r="105" spans="1:7">
      <c r="A105" t="s">
        <v>295</v>
      </c>
      <c r="B105" s="7" t="s">
        <v>932</v>
      </c>
      <c r="C105" s="3" t="s">
        <v>933</v>
      </c>
      <c r="D105" s="7" t="s">
        <v>400</v>
      </c>
      <c r="E105" s="7"/>
      <c r="G105" s="2" t="str">
        <f t="shared" si="8"/>
        <v>[Item_Description] [Varchar] NULL,</v>
      </c>
    </row>
    <row r="106" spans="1:7">
      <c r="A106" t="s">
        <v>295</v>
      </c>
      <c r="B106" t="s">
        <v>856</v>
      </c>
      <c r="C106" s="3" t="s">
        <v>940</v>
      </c>
      <c r="D106" s="2" t="s">
        <v>581</v>
      </c>
      <c r="G106" s="2" t="str">
        <f t="shared" si="8"/>
        <v>[JBSIS_Column_Number] [Integer] NULL,</v>
      </c>
    </row>
    <row r="107" spans="1:7">
      <c r="A107" t="s">
        <v>295</v>
      </c>
      <c r="B107" s="2" t="s">
        <v>854</v>
      </c>
      <c r="C107" s="3" t="s">
        <v>939</v>
      </c>
      <c r="D107" s="2" t="s">
        <v>400</v>
      </c>
      <c r="E107" s="7" t="s">
        <v>479</v>
      </c>
      <c r="G107" s="2" t="str">
        <f t="shared" si="8"/>
        <v>[JBSIS_Report_Code] [Varchar] NULL,</v>
      </c>
    </row>
  </sheetData>
  <autoFilter ref="A7:G107" xr:uid="{4AC207BF-88B9-9C4C-BDFC-2FA4DA9CE017}"/>
  <mergeCells count="3">
    <mergeCell ref="B3:C3"/>
    <mergeCell ref="B4:C4"/>
    <mergeCell ref="B5:C5"/>
  </mergeCells>
  <pageMargins left="0.7" right="0.7" top="0.75" bottom="0.75" header="0.3" footer="0.3"/>
  <pageSetup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52E1-44D0-214B-BE1B-47C7D496F9CB}">
  <sheetPr>
    <tabColor theme="9" tint="0.79998168889431442"/>
  </sheetPr>
  <dimension ref="A1:G100"/>
  <sheetViews>
    <sheetView zoomScale="130" zoomScaleNormal="130" workbookViewId="0">
      <pane ySplit="7" topLeftCell="A62" activePane="bottomLeft" state="frozen"/>
      <selection pane="bottomLeft" activeCell="E21" sqref="E21"/>
    </sheetView>
  </sheetViews>
  <sheetFormatPr defaultColWidth="9.28515625" defaultRowHeight="15"/>
  <cols>
    <col min="1" max="1" width="28.7109375" style="2" customWidth="1"/>
    <col min="2" max="2" width="45.42578125" style="2" customWidth="1"/>
    <col min="3" max="3" width="67.42578125" style="3" customWidth="1"/>
    <col min="4" max="5" width="10.28515625" style="2" bestFit="1" customWidth="1"/>
    <col min="6" max="6" width="15.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981</v>
      </c>
    </row>
    <row r="2" spans="1:7">
      <c r="A2" s="2" t="s">
        <v>385</v>
      </c>
      <c r="B2" s="2" t="s">
        <v>982</v>
      </c>
    </row>
    <row r="3" spans="1:7" ht="119.25" customHeight="1">
      <c r="A3" s="2" t="s">
        <v>387</v>
      </c>
      <c r="B3" s="106" t="s">
        <v>850</v>
      </c>
      <c r="C3" s="106"/>
    </row>
    <row r="4" spans="1:7" ht="42" customHeight="1">
      <c r="A4" s="2" t="s">
        <v>389</v>
      </c>
      <c r="B4" s="106" t="s">
        <v>851</v>
      </c>
      <c r="C4" s="106"/>
    </row>
    <row r="5" spans="1:7" ht="52.15" customHeight="1">
      <c r="A5" s="2" t="s">
        <v>391</v>
      </c>
      <c r="B5" s="106" t="s">
        <v>852</v>
      </c>
      <c r="C5" s="106"/>
    </row>
    <row r="7" spans="1:7">
      <c r="A7" s="43" t="s">
        <v>393</v>
      </c>
      <c r="B7" s="43" t="s">
        <v>394</v>
      </c>
      <c r="C7" s="44" t="s">
        <v>395</v>
      </c>
      <c r="D7" s="43" t="s">
        <v>396</v>
      </c>
      <c r="E7" s="43" t="s">
        <v>479</v>
      </c>
      <c r="G7" s="2" t="str">
        <f>_xlfn.CONCAT("[",B7,"] [",D7,"] NULL,")</f>
        <v>[Column Name] [Datatype] NULL,</v>
      </c>
    </row>
    <row r="8" spans="1:7" ht="17.25" customHeight="1">
      <c r="A8" t="s">
        <v>317</v>
      </c>
      <c r="B8" s="7" t="s">
        <v>541</v>
      </c>
      <c r="C8" s="3" t="s">
        <v>853</v>
      </c>
      <c r="D8" t="s">
        <v>400</v>
      </c>
      <c r="E8" s="7" t="s">
        <v>479</v>
      </c>
      <c r="G8" s="2" t="str">
        <f>_xlfn.CONCAT("[",B8,"] [",D8,"] NULL,")</f>
        <v>[Case_Type_ID] [Varchar] NULL,</v>
      </c>
    </row>
    <row r="9" spans="1:7" ht="17.25" customHeight="1">
      <c r="A9" t="s">
        <v>317</v>
      </c>
      <c r="B9" s="2" t="s">
        <v>854</v>
      </c>
      <c r="C9" s="3" t="s">
        <v>855</v>
      </c>
      <c r="D9" s="2" t="s">
        <v>400</v>
      </c>
      <c r="E9" s="7" t="s">
        <v>479</v>
      </c>
      <c r="G9" s="2" t="str">
        <f>_xlfn.CONCAT("[",B9,"] [",D9,"] NULL,")</f>
        <v>[JBSIS_Report_Code] [Varchar] NULL,</v>
      </c>
    </row>
    <row r="10" spans="1:7" ht="17.25" customHeight="1">
      <c r="A10" t="s">
        <v>317</v>
      </c>
      <c r="B10" t="s">
        <v>856</v>
      </c>
      <c r="C10" s="3" t="s">
        <v>857</v>
      </c>
      <c r="D10" s="2" t="s">
        <v>581</v>
      </c>
      <c r="E10" s="7"/>
      <c r="G10" s="2" t="str">
        <f>_xlfn.CONCAT("[",B10,"] [",D10,"] NULL,")</f>
        <v>[JBSIS_Column_Number] [Integer] NULL,</v>
      </c>
    </row>
    <row r="11" spans="1:7" ht="17.25" customHeight="1"/>
    <row r="12" spans="1:7">
      <c r="A12" s="43" t="s">
        <v>393</v>
      </c>
      <c r="B12" s="43" t="s">
        <v>394</v>
      </c>
      <c r="C12" s="44" t="s">
        <v>395</v>
      </c>
      <c r="D12" s="43" t="s">
        <v>396</v>
      </c>
      <c r="E12" s="43" t="s">
        <v>479</v>
      </c>
      <c r="G12" s="2" t="str">
        <f t="shared" ref="G12:G22" si="0">_xlfn.CONCAT("[",B12,"] [",D12,"] NULL,")</f>
        <v>[Column Name] [Datatype] NULL,</v>
      </c>
    </row>
    <row r="13" spans="1:7">
      <c r="A13" t="s">
        <v>320</v>
      </c>
      <c r="B13" s="7" t="s">
        <v>730</v>
      </c>
      <c r="C13" s="3" t="s">
        <v>858</v>
      </c>
      <c r="D13" s="7" t="s">
        <v>400</v>
      </c>
      <c r="E13" s="7" t="s">
        <v>479</v>
      </c>
      <c r="G13" s="2" t="str">
        <f t="shared" si="0"/>
        <v>[Event_Type_Code] [Varchar] NULL,</v>
      </c>
    </row>
    <row r="14" spans="1:7">
      <c r="A14" t="s">
        <v>320</v>
      </c>
      <c r="B14" s="7" t="s">
        <v>732</v>
      </c>
      <c r="C14" s="3" t="s">
        <v>859</v>
      </c>
      <c r="D14" s="7" t="s">
        <v>400</v>
      </c>
      <c r="E14" s="7"/>
      <c r="G14" s="2" t="str">
        <f t="shared" si="0"/>
        <v>[Event_Type_ID] [Varchar] NULL,</v>
      </c>
    </row>
    <row r="15" spans="1:7">
      <c r="A15" t="s">
        <v>320</v>
      </c>
      <c r="B15" s="7" t="s">
        <v>860</v>
      </c>
      <c r="C15" s="3" t="s">
        <v>861</v>
      </c>
      <c r="D15" s="7" t="s">
        <v>400</v>
      </c>
      <c r="E15" s="7"/>
      <c r="G15" s="2" t="str">
        <f t="shared" si="0"/>
        <v>[Event_Type_Description] [Varchar] NULL,</v>
      </c>
    </row>
    <row r="16" spans="1:7">
      <c r="A16" t="s">
        <v>320</v>
      </c>
      <c r="B16" t="s">
        <v>862</v>
      </c>
      <c r="C16" s="3" t="s">
        <v>863</v>
      </c>
      <c r="D16" s="2" t="s">
        <v>581</v>
      </c>
      <c r="G16" s="2" t="str">
        <f t="shared" si="0"/>
        <v>[JBSIS_Row_Number_1] [Integer] NULL,</v>
      </c>
    </row>
    <row r="17" spans="1:7">
      <c r="A17" t="s">
        <v>320</v>
      </c>
      <c r="B17" t="s">
        <v>864</v>
      </c>
      <c r="C17" s="3" t="s">
        <v>865</v>
      </c>
      <c r="D17" s="2" t="s">
        <v>581</v>
      </c>
      <c r="G17" s="2" t="str">
        <f t="shared" si="0"/>
        <v>[JBSIS_Row_Number_2] [Integer] NULL,</v>
      </c>
    </row>
    <row r="18" spans="1:7">
      <c r="A18" t="s">
        <v>320</v>
      </c>
      <c r="B18" t="s">
        <v>866</v>
      </c>
      <c r="C18" s="3" t="s">
        <v>867</v>
      </c>
      <c r="D18" s="2" t="s">
        <v>581</v>
      </c>
      <c r="G18" s="2" t="str">
        <f t="shared" si="0"/>
        <v>[JBSIS_Row_Number_3] [Integer] NULL,</v>
      </c>
    </row>
    <row r="19" spans="1:7">
      <c r="A19" t="s">
        <v>320</v>
      </c>
      <c r="B19" t="s">
        <v>868</v>
      </c>
      <c r="C19" s="3" t="s">
        <v>869</v>
      </c>
      <c r="D19" s="2" t="s">
        <v>581</v>
      </c>
      <c r="G19" s="2" t="str">
        <f t="shared" si="0"/>
        <v>[JBSIS_Row_Number_4] [Integer] NULL,</v>
      </c>
    </row>
    <row r="20" spans="1:7">
      <c r="A20" t="s">
        <v>320</v>
      </c>
      <c r="B20" t="s">
        <v>870</v>
      </c>
      <c r="C20" s="3" t="s">
        <v>871</v>
      </c>
      <c r="D20" s="2" t="s">
        <v>581</v>
      </c>
      <c r="G20" s="2" t="str">
        <f t="shared" si="0"/>
        <v>[JBSIS_Row_Number_5] [Integer] NULL,</v>
      </c>
    </row>
    <row r="21" spans="1:7">
      <c r="A21" t="s">
        <v>320</v>
      </c>
      <c r="B21" t="s">
        <v>856</v>
      </c>
      <c r="C21" s="3" t="s">
        <v>857</v>
      </c>
      <c r="D21" s="2" t="s">
        <v>581</v>
      </c>
      <c r="G21" s="2" t="str">
        <f>_xlfn.CONCAT("[",B21,"] [",D21,"] NULL,")</f>
        <v>[JBSIS_Column_Number] [Integer] NULL,</v>
      </c>
    </row>
    <row r="22" spans="1:7">
      <c r="A22" t="s">
        <v>320</v>
      </c>
      <c r="B22" s="2" t="s">
        <v>854</v>
      </c>
      <c r="C22" s="3" t="s">
        <v>872</v>
      </c>
      <c r="D22" s="2" t="s">
        <v>400</v>
      </c>
      <c r="E22" s="7" t="s">
        <v>479</v>
      </c>
      <c r="G22" s="2" t="str">
        <f t="shared" si="0"/>
        <v>[JBSIS_Report_Code] [Varchar] NULL,</v>
      </c>
    </row>
    <row r="24" spans="1:7">
      <c r="A24" s="43" t="s">
        <v>393</v>
      </c>
      <c r="B24" s="43" t="s">
        <v>394</v>
      </c>
      <c r="C24" s="44" t="s">
        <v>395</v>
      </c>
      <c r="D24" s="43" t="s">
        <v>396</v>
      </c>
      <c r="E24" s="43" t="s">
        <v>479</v>
      </c>
      <c r="G24" s="2" t="str">
        <f t="shared" ref="G24:G33" si="1">_xlfn.CONCAT("[",B24,"] [",D24,"] NULL,")</f>
        <v>[Column Name] [Datatype] NULL,</v>
      </c>
    </row>
    <row r="25" spans="1:7" ht="17.25" customHeight="1">
      <c r="A25" t="s">
        <v>322</v>
      </c>
      <c r="B25" s="7" t="s">
        <v>738</v>
      </c>
      <c r="C25" s="3" t="s">
        <v>873</v>
      </c>
      <c r="D25" s="7" t="s">
        <v>400</v>
      </c>
      <c r="E25" s="7" t="s">
        <v>479</v>
      </c>
      <c r="G25" s="2" t="str">
        <f t="shared" si="1"/>
        <v>[Event_Status_Code] [Varchar] NULL,</v>
      </c>
    </row>
    <row r="26" spans="1:7" ht="17.25" customHeight="1">
      <c r="A26" t="s">
        <v>322</v>
      </c>
      <c r="B26" s="7" t="s">
        <v>874</v>
      </c>
      <c r="C26" s="3" t="s">
        <v>875</v>
      </c>
      <c r="D26" s="7" t="s">
        <v>400</v>
      </c>
      <c r="E26" s="7"/>
      <c r="G26" s="2" t="str">
        <f t="shared" si="1"/>
        <v>[Event_Status_Code_ID] [Varchar] NULL,</v>
      </c>
    </row>
    <row r="27" spans="1:7" ht="17.25" customHeight="1">
      <c r="A27" t="s">
        <v>322</v>
      </c>
      <c r="B27" s="7" t="s">
        <v>876</v>
      </c>
      <c r="C27" s="3" t="s">
        <v>875</v>
      </c>
      <c r="D27" s="7" t="s">
        <v>400</v>
      </c>
      <c r="E27" s="7"/>
      <c r="G27" s="2" t="str">
        <f t="shared" si="1"/>
        <v>[Event_Status_Description] [Varchar] NULL,</v>
      </c>
    </row>
    <row r="28" spans="1:7" ht="17.25" customHeight="1">
      <c r="A28" t="s">
        <v>322</v>
      </c>
      <c r="B28" t="s">
        <v>862</v>
      </c>
      <c r="C28" s="3" t="s">
        <v>877</v>
      </c>
      <c r="D28" s="2" t="s">
        <v>581</v>
      </c>
      <c r="G28" s="2" t="str">
        <f t="shared" si="1"/>
        <v>[JBSIS_Row_Number_1] [Integer] NULL,</v>
      </c>
    </row>
    <row r="29" spans="1:7" ht="17.25" customHeight="1">
      <c r="A29" t="s">
        <v>322</v>
      </c>
      <c r="B29" t="s">
        <v>864</v>
      </c>
      <c r="C29" s="3" t="s">
        <v>878</v>
      </c>
      <c r="D29" s="2" t="s">
        <v>581</v>
      </c>
      <c r="G29" s="2" t="str">
        <f t="shared" si="1"/>
        <v>[JBSIS_Row_Number_2] [Integer] NULL,</v>
      </c>
    </row>
    <row r="30" spans="1:7" ht="17.25" customHeight="1">
      <c r="A30" t="s">
        <v>322</v>
      </c>
      <c r="B30" t="s">
        <v>866</v>
      </c>
      <c r="C30" s="3" t="s">
        <v>879</v>
      </c>
      <c r="D30" s="2" t="s">
        <v>581</v>
      </c>
      <c r="G30" s="2" t="str">
        <f t="shared" si="1"/>
        <v>[JBSIS_Row_Number_3] [Integer] NULL,</v>
      </c>
    </row>
    <row r="31" spans="1:7" ht="17.25" customHeight="1">
      <c r="A31" t="s">
        <v>322</v>
      </c>
      <c r="B31" t="s">
        <v>868</v>
      </c>
      <c r="C31" s="3" t="s">
        <v>880</v>
      </c>
      <c r="D31" s="2" t="s">
        <v>581</v>
      </c>
      <c r="G31" s="2" t="str">
        <f t="shared" si="1"/>
        <v>[JBSIS_Row_Number_4] [Integer] NULL,</v>
      </c>
    </row>
    <row r="32" spans="1:7" ht="17.25" customHeight="1">
      <c r="A32" t="s">
        <v>322</v>
      </c>
      <c r="B32" t="s">
        <v>870</v>
      </c>
      <c r="C32" s="3" t="s">
        <v>881</v>
      </c>
      <c r="D32" s="2" t="s">
        <v>581</v>
      </c>
      <c r="G32" s="2" t="str">
        <f t="shared" si="1"/>
        <v>[JBSIS_Row_Number_5] [Integer] NULL,</v>
      </c>
    </row>
    <row r="33" spans="1:7" ht="29.25" customHeight="1">
      <c r="A33" t="s">
        <v>322</v>
      </c>
      <c r="B33" s="2" t="s">
        <v>854</v>
      </c>
      <c r="C33" s="3" t="s">
        <v>882</v>
      </c>
      <c r="D33" s="2" t="s">
        <v>400</v>
      </c>
      <c r="E33" s="7" t="s">
        <v>479</v>
      </c>
      <c r="G33" s="2" t="str">
        <f t="shared" si="1"/>
        <v>[JBSIS_Report_Code] [Varchar] NULL,</v>
      </c>
    </row>
    <row r="35" spans="1:7">
      <c r="A35" s="43" t="s">
        <v>393</v>
      </c>
      <c r="B35" s="43" t="s">
        <v>394</v>
      </c>
      <c r="C35" s="44" t="s">
        <v>395</v>
      </c>
      <c r="D35" s="43" t="s">
        <v>396</v>
      </c>
      <c r="E35" s="43" t="s">
        <v>479</v>
      </c>
      <c r="G35" s="2" t="str">
        <f t="shared" ref="G35:G47" si="2">_xlfn.CONCAT("[",B35,"] [",D35,"] NULL,")</f>
        <v>[Column Name] [Datatype] NULL,</v>
      </c>
    </row>
    <row r="36" spans="1:7">
      <c r="A36" t="s">
        <v>324</v>
      </c>
      <c r="B36" s="7" t="s">
        <v>657</v>
      </c>
      <c r="C36" s="3" t="s">
        <v>883</v>
      </c>
      <c r="D36" s="7" t="s">
        <v>400</v>
      </c>
      <c r="E36" s="7" t="s">
        <v>479</v>
      </c>
      <c r="G36" s="2" t="str">
        <f t="shared" si="2"/>
        <v>[Hearing_Type_Code] [Varchar] NULL,</v>
      </c>
    </row>
    <row r="37" spans="1:7">
      <c r="A37" t="s">
        <v>324</v>
      </c>
      <c r="B37" s="7" t="s">
        <v>659</v>
      </c>
      <c r="C37" s="3" t="s">
        <v>884</v>
      </c>
      <c r="D37" s="7" t="s">
        <v>400</v>
      </c>
      <c r="E37" s="7"/>
      <c r="G37" s="2" t="str">
        <f t="shared" si="2"/>
        <v>[Hearing_Type_ID] [Varchar] NULL,</v>
      </c>
    </row>
    <row r="38" spans="1:7">
      <c r="A38" t="s">
        <v>324</v>
      </c>
      <c r="B38" s="7" t="s">
        <v>885</v>
      </c>
      <c r="C38" s="3" t="s">
        <v>886</v>
      </c>
      <c r="D38" s="7" t="s">
        <v>400</v>
      </c>
      <c r="E38" s="7"/>
      <c r="G38" s="2" t="str">
        <f t="shared" si="2"/>
        <v>[Hearing_Type_Description] [Varchar] NULL,</v>
      </c>
    </row>
    <row r="39" spans="1:7">
      <c r="A39" t="s">
        <v>324</v>
      </c>
      <c r="B39" s="7" t="s">
        <v>663</v>
      </c>
      <c r="C39" s="3" t="s">
        <v>887</v>
      </c>
      <c r="D39" s="7" t="s">
        <v>400</v>
      </c>
      <c r="E39" s="7"/>
      <c r="G39" s="2" t="str">
        <f>_xlfn.CONCAT("[",B39,"] [",D39,"] NULL,")</f>
        <v>[Hearing_Subtype_Code] [Varchar] NULL,</v>
      </c>
    </row>
    <row r="40" spans="1:7">
      <c r="A40" t="s">
        <v>324</v>
      </c>
      <c r="B40" s="7" t="s">
        <v>665</v>
      </c>
      <c r="C40" s="3" t="s">
        <v>888</v>
      </c>
      <c r="D40" s="7" t="s">
        <v>400</v>
      </c>
      <c r="E40" s="7"/>
      <c r="G40" s="2" t="str">
        <f>_xlfn.CONCAT("[",B40,"] [",D40,"] NULL,")</f>
        <v>[Hearing_Subtype_ID] [Varchar] NULL,</v>
      </c>
    </row>
    <row r="41" spans="1:7">
      <c r="A41" t="s">
        <v>324</v>
      </c>
      <c r="B41" s="7" t="s">
        <v>889</v>
      </c>
      <c r="C41" s="3" t="s">
        <v>890</v>
      </c>
      <c r="D41" s="7" t="s">
        <v>400</v>
      </c>
      <c r="E41" s="7"/>
      <c r="G41" s="2" t="str">
        <f>_xlfn.CONCAT("[",B41,"] [",D41,"] NULL,")</f>
        <v>[Hearing_Subtype_Description] [Varchar] NULL,</v>
      </c>
    </row>
    <row r="42" spans="1:7">
      <c r="A42" t="s">
        <v>324</v>
      </c>
      <c r="B42" t="s">
        <v>862</v>
      </c>
      <c r="C42" s="3" t="s">
        <v>863</v>
      </c>
      <c r="D42" s="2" t="s">
        <v>581</v>
      </c>
      <c r="G42" s="2" t="str">
        <f t="shared" si="2"/>
        <v>[JBSIS_Row_Number_1] [Integer] NULL,</v>
      </c>
    </row>
    <row r="43" spans="1:7">
      <c r="A43" t="s">
        <v>324</v>
      </c>
      <c r="B43" t="s">
        <v>864</v>
      </c>
      <c r="C43" s="3" t="s">
        <v>891</v>
      </c>
      <c r="D43" s="2" t="s">
        <v>581</v>
      </c>
      <c r="G43" s="2" t="str">
        <f t="shared" si="2"/>
        <v>[JBSIS_Row_Number_2] [Integer] NULL,</v>
      </c>
    </row>
    <row r="44" spans="1:7">
      <c r="A44" t="s">
        <v>324</v>
      </c>
      <c r="B44" t="s">
        <v>866</v>
      </c>
      <c r="C44" s="3" t="s">
        <v>892</v>
      </c>
      <c r="D44" s="2" t="s">
        <v>581</v>
      </c>
      <c r="G44" s="2" t="str">
        <f t="shared" si="2"/>
        <v>[JBSIS_Row_Number_3] [Integer] NULL,</v>
      </c>
    </row>
    <row r="45" spans="1:7">
      <c r="A45" t="s">
        <v>324</v>
      </c>
      <c r="B45" t="s">
        <v>868</v>
      </c>
      <c r="C45" s="3" t="s">
        <v>893</v>
      </c>
      <c r="D45" s="2" t="s">
        <v>581</v>
      </c>
      <c r="G45" s="2" t="str">
        <f t="shared" si="2"/>
        <v>[JBSIS_Row_Number_4] [Integer] NULL,</v>
      </c>
    </row>
    <row r="46" spans="1:7">
      <c r="A46" t="s">
        <v>324</v>
      </c>
      <c r="B46" t="s">
        <v>870</v>
      </c>
      <c r="C46" s="3" t="s">
        <v>894</v>
      </c>
      <c r="D46" s="2" t="s">
        <v>581</v>
      </c>
      <c r="G46" s="2" t="str">
        <f t="shared" si="2"/>
        <v>[JBSIS_Row_Number_5] [Integer] NULL,</v>
      </c>
    </row>
    <row r="47" spans="1:7">
      <c r="A47" t="s">
        <v>324</v>
      </c>
      <c r="B47" s="2" t="s">
        <v>854</v>
      </c>
      <c r="C47" s="3" t="s">
        <v>895</v>
      </c>
      <c r="D47" s="2" t="s">
        <v>400</v>
      </c>
      <c r="E47" s="7" t="s">
        <v>479</v>
      </c>
      <c r="G47" s="2" t="str">
        <f t="shared" si="2"/>
        <v>[JBSIS_Report_Code] [Varchar] NULL,</v>
      </c>
    </row>
    <row r="49" spans="1:7">
      <c r="A49" s="43" t="s">
        <v>393</v>
      </c>
      <c r="B49" s="43" t="s">
        <v>394</v>
      </c>
      <c r="C49" s="44" t="s">
        <v>395</v>
      </c>
      <c r="D49" s="43" t="s">
        <v>396</v>
      </c>
      <c r="E49" s="43" t="s">
        <v>479</v>
      </c>
      <c r="G49" s="2" t="str">
        <f t="shared" ref="G49:G58" si="3">_xlfn.CONCAT("[",B49,"] [",D49,"] NULL,")</f>
        <v>[Column Name] [Datatype] NULL,</v>
      </c>
    </row>
    <row r="50" spans="1:7">
      <c r="A50" t="s">
        <v>326</v>
      </c>
      <c r="B50" s="7" t="s">
        <v>678</v>
      </c>
      <c r="C50" s="3" t="s">
        <v>896</v>
      </c>
      <c r="D50" s="7" t="s">
        <v>400</v>
      </c>
      <c r="E50" s="7" t="s">
        <v>479</v>
      </c>
      <c r="G50" s="2" t="str">
        <f t="shared" si="3"/>
        <v>[Hearing_Result_Code] [Varchar] NULL,</v>
      </c>
    </row>
    <row r="51" spans="1:7">
      <c r="A51" t="s">
        <v>326</v>
      </c>
      <c r="B51" s="7" t="s">
        <v>680</v>
      </c>
      <c r="C51" s="3" t="s">
        <v>897</v>
      </c>
      <c r="D51" s="7" t="s">
        <v>400</v>
      </c>
      <c r="E51" s="7"/>
      <c r="G51" s="2" t="str">
        <f t="shared" si="3"/>
        <v>[Hearing_Result_ID] [Varchar] NULL,</v>
      </c>
    </row>
    <row r="52" spans="1:7">
      <c r="A52" t="s">
        <v>326</v>
      </c>
      <c r="B52" s="7" t="s">
        <v>898</v>
      </c>
      <c r="C52" s="3" t="s">
        <v>899</v>
      </c>
      <c r="D52" s="7" t="s">
        <v>400</v>
      </c>
      <c r="E52" s="7"/>
      <c r="G52" s="2" t="str">
        <f t="shared" si="3"/>
        <v>[Hearing_Result_Description] [Varchar] NULL,</v>
      </c>
    </row>
    <row r="53" spans="1:7">
      <c r="A53" t="s">
        <v>326</v>
      </c>
      <c r="B53" t="s">
        <v>862</v>
      </c>
      <c r="C53" s="3" t="s">
        <v>900</v>
      </c>
      <c r="D53" s="2" t="s">
        <v>581</v>
      </c>
      <c r="G53" s="2" t="str">
        <f t="shared" si="3"/>
        <v>[JBSIS_Row_Number_1] [Integer] NULL,</v>
      </c>
    </row>
    <row r="54" spans="1:7" ht="30">
      <c r="A54" t="s">
        <v>326</v>
      </c>
      <c r="B54" t="s">
        <v>864</v>
      </c>
      <c r="C54" s="3" t="s">
        <v>901</v>
      </c>
      <c r="D54" s="2" t="s">
        <v>581</v>
      </c>
      <c r="G54" s="2" t="str">
        <f t="shared" si="3"/>
        <v>[JBSIS_Row_Number_2] [Integer] NULL,</v>
      </c>
    </row>
    <row r="55" spans="1:7" ht="30">
      <c r="A55" t="s">
        <v>326</v>
      </c>
      <c r="B55" t="s">
        <v>866</v>
      </c>
      <c r="C55" s="3" t="s">
        <v>902</v>
      </c>
      <c r="D55" s="2" t="s">
        <v>581</v>
      </c>
      <c r="G55" s="2" t="str">
        <f t="shared" si="3"/>
        <v>[JBSIS_Row_Number_3] [Integer] NULL,</v>
      </c>
    </row>
    <row r="56" spans="1:7" ht="30">
      <c r="A56" t="s">
        <v>326</v>
      </c>
      <c r="B56" t="s">
        <v>868</v>
      </c>
      <c r="C56" s="3" t="s">
        <v>903</v>
      </c>
      <c r="D56" s="2" t="s">
        <v>581</v>
      </c>
      <c r="G56" s="2" t="str">
        <f t="shared" si="3"/>
        <v>[JBSIS_Row_Number_4] [Integer] NULL,</v>
      </c>
    </row>
    <row r="57" spans="1:7" ht="30">
      <c r="A57" t="s">
        <v>326</v>
      </c>
      <c r="B57" t="s">
        <v>870</v>
      </c>
      <c r="C57" s="3" t="s">
        <v>904</v>
      </c>
      <c r="D57" s="2" t="s">
        <v>581</v>
      </c>
      <c r="G57" s="2" t="str">
        <f t="shared" si="3"/>
        <v>[JBSIS_Row_Number_5] [Integer] NULL,</v>
      </c>
    </row>
    <row r="58" spans="1:7">
      <c r="A58" t="s">
        <v>326</v>
      </c>
      <c r="B58" s="2" t="s">
        <v>854</v>
      </c>
      <c r="C58" s="3" t="s">
        <v>905</v>
      </c>
      <c r="D58" s="2" t="s">
        <v>400</v>
      </c>
      <c r="E58" s="7" t="s">
        <v>479</v>
      </c>
      <c r="G58" s="2" t="str">
        <f t="shared" si="3"/>
        <v>[JBSIS_Report_Code] [Varchar] NULL,</v>
      </c>
    </row>
    <row r="60" spans="1:7">
      <c r="A60" s="43" t="s">
        <v>393</v>
      </c>
      <c r="B60" s="43" t="s">
        <v>394</v>
      </c>
      <c r="C60" s="44" t="s">
        <v>395</v>
      </c>
      <c r="D60" s="43" t="s">
        <v>396</v>
      </c>
      <c r="E60" s="43" t="s">
        <v>479</v>
      </c>
      <c r="G60" s="2" t="str">
        <f t="shared" ref="G60:G69" si="4">_xlfn.CONCAT("[",B60,"] [",D60,"] NULL,")</f>
        <v>[Column Name] [Datatype] NULL,</v>
      </c>
    </row>
    <row r="61" spans="1:7">
      <c r="A61" t="s">
        <v>328</v>
      </c>
      <c r="B61" s="7" t="s">
        <v>596</v>
      </c>
      <c r="C61" s="3" t="s">
        <v>906</v>
      </c>
      <c r="D61" s="7" t="s">
        <v>400</v>
      </c>
      <c r="E61" s="7" t="s">
        <v>479</v>
      </c>
      <c r="G61" s="2" t="str">
        <f t="shared" si="4"/>
        <v>[Disposition_Type_Code] [Varchar] NULL,</v>
      </c>
    </row>
    <row r="62" spans="1:7">
      <c r="A62" t="s">
        <v>328</v>
      </c>
      <c r="B62" s="7" t="s">
        <v>598</v>
      </c>
      <c r="C62" s="3" t="s">
        <v>907</v>
      </c>
      <c r="D62" s="7" t="s">
        <v>400</v>
      </c>
      <c r="E62" s="7"/>
      <c r="G62" s="2" t="str">
        <f t="shared" si="4"/>
        <v>[Disposition_Type_ID] [Varchar] NULL,</v>
      </c>
    </row>
    <row r="63" spans="1:7">
      <c r="A63" t="s">
        <v>328</v>
      </c>
      <c r="B63" s="7" t="s">
        <v>908</v>
      </c>
      <c r="C63" s="3" t="s">
        <v>909</v>
      </c>
      <c r="D63" s="7" t="s">
        <v>400</v>
      </c>
      <c r="E63" s="7"/>
      <c r="G63" s="2" t="str">
        <f t="shared" si="4"/>
        <v>[Disposition_Type_Description] [Varchar] NULL,</v>
      </c>
    </row>
    <row r="64" spans="1:7">
      <c r="A64" t="s">
        <v>328</v>
      </c>
      <c r="B64" t="s">
        <v>862</v>
      </c>
      <c r="C64" s="3" t="s">
        <v>910</v>
      </c>
      <c r="D64" s="2" t="s">
        <v>581</v>
      </c>
      <c r="G64" s="2" t="str">
        <f t="shared" si="4"/>
        <v>[JBSIS_Row_Number_1] [Integer] NULL,</v>
      </c>
    </row>
    <row r="65" spans="1:7">
      <c r="A65" t="s">
        <v>328</v>
      </c>
      <c r="B65" t="s">
        <v>864</v>
      </c>
      <c r="C65" s="3" t="s">
        <v>911</v>
      </c>
      <c r="D65" s="2" t="s">
        <v>581</v>
      </c>
      <c r="G65" s="2" t="str">
        <f t="shared" si="4"/>
        <v>[JBSIS_Row_Number_2] [Integer] NULL,</v>
      </c>
    </row>
    <row r="66" spans="1:7">
      <c r="A66" t="s">
        <v>328</v>
      </c>
      <c r="B66" t="s">
        <v>866</v>
      </c>
      <c r="C66" s="3" t="s">
        <v>912</v>
      </c>
      <c r="D66" s="2" t="s">
        <v>581</v>
      </c>
      <c r="G66" s="2" t="str">
        <f t="shared" si="4"/>
        <v>[JBSIS_Row_Number_3] [Integer] NULL,</v>
      </c>
    </row>
    <row r="67" spans="1:7">
      <c r="A67" t="s">
        <v>328</v>
      </c>
      <c r="B67" t="s">
        <v>868</v>
      </c>
      <c r="C67" s="3" t="s">
        <v>913</v>
      </c>
      <c r="D67" s="2" t="s">
        <v>581</v>
      </c>
      <c r="G67" s="2" t="str">
        <f t="shared" si="4"/>
        <v>[JBSIS_Row_Number_4] [Integer] NULL,</v>
      </c>
    </row>
    <row r="68" spans="1:7">
      <c r="A68" t="s">
        <v>328</v>
      </c>
      <c r="B68" t="s">
        <v>870</v>
      </c>
      <c r="C68" s="3" t="s">
        <v>914</v>
      </c>
      <c r="D68" s="2" t="s">
        <v>581</v>
      </c>
      <c r="G68" s="2" t="str">
        <f t="shared" si="4"/>
        <v>[JBSIS_Row_Number_5] [Integer] NULL,</v>
      </c>
    </row>
    <row r="69" spans="1:7">
      <c r="A69" t="s">
        <v>328</v>
      </c>
      <c r="B69" s="2" t="s">
        <v>854</v>
      </c>
      <c r="C69" s="3" t="s">
        <v>915</v>
      </c>
      <c r="D69" s="2" t="s">
        <v>400</v>
      </c>
      <c r="E69" s="7" t="s">
        <v>479</v>
      </c>
      <c r="G69" s="2" t="str">
        <f t="shared" si="4"/>
        <v>[JBSIS_Report_Code] [Varchar] NULL,</v>
      </c>
    </row>
    <row r="71" spans="1:7">
      <c r="A71" s="43" t="s">
        <v>393</v>
      </c>
      <c r="B71" s="43" t="s">
        <v>394</v>
      </c>
      <c r="C71" s="44" t="s">
        <v>395</v>
      </c>
      <c r="D71" s="43" t="s">
        <v>396</v>
      </c>
      <c r="E71" s="43" t="s">
        <v>479</v>
      </c>
      <c r="G71" s="2" t="str">
        <f t="shared" ref="G71:G80" si="5">_xlfn.CONCAT("[",B71,"] [",D71,"] NULL,")</f>
        <v>[Column Name] [Datatype] NULL,</v>
      </c>
    </row>
    <row r="72" spans="1:7">
      <c r="A72" t="s">
        <v>330</v>
      </c>
      <c r="B72" s="7" t="s">
        <v>754</v>
      </c>
      <c r="C72" s="3" t="s">
        <v>916</v>
      </c>
      <c r="D72" s="7" t="s">
        <v>400</v>
      </c>
      <c r="E72" s="7" t="s">
        <v>479</v>
      </c>
      <c r="G72" s="2" t="str">
        <f t="shared" si="5"/>
        <v>[Filing_Type_Code] [Varchar] NULL,</v>
      </c>
    </row>
    <row r="73" spans="1:7">
      <c r="A73" t="s">
        <v>330</v>
      </c>
      <c r="B73" s="7" t="s">
        <v>752</v>
      </c>
      <c r="C73" s="3" t="s">
        <v>917</v>
      </c>
      <c r="D73" s="7" t="s">
        <v>400</v>
      </c>
      <c r="E73" s="7"/>
      <c r="G73" s="2" t="str">
        <f t="shared" si="5"/>
        <v>[Filing_Type_ID] [Varchar] NULL,</v>
      </c>
    </row>
    <row r="74" spans="1:7">
      <c r="A74" t="s">
        <v>330</v>
      </c>
      <c r="B74" s="7" t="s">
        <v>918</v>
      </c>
      <c r="C74" s="3" t="s">
        <v>919</v>
      </c>
      <c r="D74" s="7" t="s">
        <v>400</v>
      </c>
      <c r="E74" s="7"/>
      <c r="G74" s="2" t="str">
        <f t="shared" si="5"/>
        <v>[Filing_Type_Description] [Varchar] NULL,</v>
      </c>
    </row>
    <row r="75" spans="1:7">
      <c r="A75" t="s">
        <v>330</v>
      </c>
      <c r="B75" t="s">
        <v>862</v>
      </c>
      <c r="C75" s="3" t="s">
        <v>920</v>
      </c>
      <c r="D75" s="2" t="s">
        <v>581</v>
      </c>
      <c r="G75" s="2" t="str">
        <f t="shared" si="5"/>
        <v>[JBSIS_Row_Number_1] [Integer] NULL,</v>
      </c>
    </row>
    <row r="76" spans="1:7">
      <c r="A76" t="s">
        <v>330</v>
      </c>
      <c r="B76" t="s">
        <v>864</v>
      </c>
      <c r="C76" s="3" t="s">
        <v>921</v>
      </c>
      <c r="D76" s="2" t="s">
        <v>581</v>
      </c>
      <c r="G76" s="2" t="str">
        <f t="shared" si="5"/>
        <v>[JBSIS_Row_Number_2] [Integer] NULL,</v>
      </c>
    </row>
    <row r="77" spans="1:7">
      <c r="A77" t="s">
        <v>330</v>
      </c>
      <c r="B77" t="s">
        <v>866</v>
      </c>
      <c r="C77" s="3" t="s">
        <v>922</v>
      </c>
      <c r="D77" s="2" t="s">
        <v>581</v>
      </c>
      <c r="G77" s="2" t="str">
        <f t="shared" si="5"/>
        <v>[JBSIS_Row_Number_3] [Integer] NULL,</v>
      </c>
    </row>
    <row r="78" spans="1:7">
      <c r="A78" t="s">
        <v>330</v>
      </c>
      <c r="B78" t="s">
        <v>868</v>
      </c>
      <c r="C78" s="3" t="s">
        <v>923</v>
      </c>
      <c r="D78" s="2" t="s">
        <v>581</v>
      </c>
      <c r="G78" s="2" t="str">
        <f t="shared" si="5"/>
        <v>[JBSIS_Row_Number_4] [Integer] NULL,</v>
      </c>
    </row>
    <row r="79" spans="1:7">
      <c r="A79" t="s">
        <v>330</v>
      </c>
      <c r="B79" t="s">
        <v>870</v>
      </c>
      <c r="C79" s="3" t="s">
        <v>924</v>
      </c>
      <c r="D79" s="2" t="s">
        <v>581</v>
      </c>
      <c r="G79" s="2" t="str">
        <f t="shared" si="5"/>
        <v>[JBSIS_Row_Number_5] [Integer] NULL,</v>
      </c>
    </row>
    <row r="80" spans="1:7">
      <c r="A80" t="s">
        <v>330</v>
      </c>
      <c r="B80" s="2" t="s">
        <v>854</v>
      </c>
      <c r="C80" s="3" t="s">
        <v>925</v>
      </c>
      <c r="D80" s="2" t="s">
        <v>400</v>
      </c>
      <c r="E80" s="7" t="s">
        <v>479</v>
      </c>
      <c r="G80" s="2" t="str">
        <f t="shared" si="5"/>
        <v>[JBSIS_Report_Code] [Varchar] NULL,</v>
      </c>
    </row>
    <row r="82" spans="1:7">
      <c r="A82" s="43" t="s">
        <v>393</v>
      </c>
      <c r="B82" s="43" t="s">
        <v>394</v>
      </c>
      <c r="C82" s="44" t="s">
        <v>395</v>
      </c>
      <c r="D82" s="43" t="s">
        <v>396</v>
      </c>
      <c r="E82" s="43" t="s">
        <v>479</v>
      </c>
      <c r="G82" s="2" t="str">
        <f t="shared" ref="G82:G92" si="6">_xlfn.CONCAT("[",B82,"] [",D82,"] NULL,")</f>
        <v>[Column Name] [Datatype] NULL,</v>
      </c>
    </row>
    <row r="83" spans="1:7">
      <c r="A83" t="s">
        <v>332</v>
      </c>
      <c r="B83" s="7" t="s">
        <v>926</v>
      </c>
      <c r="C83" s="3" t="s">
        <v>927</v>
      </c>
      <c r="D83" s="7" t="s">
        <v>400</v>
      </c>
      <c r="E83" s="7"/>
      <c r="G83" s="2" t="str">
        <f t="shared" si="6"/>
        <v>[Item_Category] [Varchar] NULL,</v>
      </c>
    </row>
    <row r="84" spans="1:7">
      <c r="A84" t="s">
        <v>332</v>
      </c>
      <c r="B84" s="7" t="s">
        <v>928</v>
      </c>
      <c r="C84" s="3" t="s">
        <v>929</v>
      </c>
      <c r="D84" s="7" t="s">
        <v>400</v>
      </c>
      <c r="E84" s="7" t="s">
        <v>479</v>
      </c>
      <c r="G84" s="2" t="str">
        <f t="shared" si="6"/>
        <v>[Item_Code] [Varchar] NULL,</v>
      </c>
    </row>
    <row r="85" spans="1:7">
      <c r="A85" t="s">
        <v>332</v>
      </c>
      <c r="B85" s="7" t="s">
        <v>930</v>
      </c>
      <c r="C85" s="3" t="s">
        <v>931</v>
      </c>
      <c r="D85" s="7" t="s">
        <v>400</v>
      </c>
      <c r="E85" s="7"/>
      <c r="G85" s="2" t="str">
        <f t="shared" si="6"/>
        <v>[Item_ID] [Varchar] NULL,</v>
      </c>
    </row>
    <row r="86" spans="1:7">
      <c r="A86" t="s">
        <v>332</v>
      </c>
      <c r="B86" s="7" t="s">
        <v>932</v>
      </c>
      <c r="C86" s="3" t="s">
        <v>933</v>
      </c>
      <c r="D86" s="7" t="s">
        <v>400</v>
      </c>
      <c r="E86" s="7"/>
      <c r="G86" s="2" t="str">
        <f t="shared" si="6"/>
        <v>[Item_Description] [Varchar] NULL,</v>
      </c>
    </row>
    <row r="87" spans="1:7">
      <c r="A87" t="s">
        <v>332</v>
      </c>
      <c r="B87" t="s">
        <v>862</v>
      </c>
      <c r="C87" s="3" t="s">
        <v>934</v>
      </c>
      <c r="D87" s="2" t="s">
        <v>581</v>
      </c>
      <c r="G87" s="2" t="str">
        <f t="shared" si="6"/>
        <v>[JBSIS_Row_Number_1] [Integer] NULL,</v>
      </c>
    </row>
    <row r="88" spans="1:7">
      <c r="A88" t="s">
        <v>332</v>
      </c>
      <c r="B88" t="s">
        <v>864</v>
      </c>
      <c r="C88" s="3" t="s">
        <v>935</v>
      </c>
      <c r="D88" s="2" t="s">
        <v>581</v>
      </c>
      <c r="G88" s="2" t="str">
        <f t="shared" si="6"/>
        <v>[JBSIS_Row_Number_2] [Integer] NULL,</v>
      </c>
    </row>
    <row r="89" spans="1:7">
      <c r="A89" t="s">
        <v>332</v>
      </c>
      <c r="B89" t="s">
        <v>866</v>
      </c>
      <c r="C89" s="3" t="s">
        <v>936</v>
      </c>
      <c r="D89" s="2" t="s">
        <v>581</v>
      </c>
      <c r="G89" s="2" t="str">
        <f t="shared" si="6"/>
        <v>[JBSIS_Row_Number_3] [Integer] NULL,</v>
      </c>
    </row>
    <row r="90" spans="1:7">
      <c r="A90" t="s">
        <v>332</v>
      </c>
      <c r="B90" t="s">
        <v>868</v>
      </c>
      <c r="C90" s="3" t="s">
        <v>937</v>
      </c>
      <c r="D90" s="2" t="s">
        <v>581</v>
      </c>
      <c r="G90" s="2" t="str">
        <f t="shared" si="6"/>
        <v>[JBSIS_Row_Number_4] [Integer] NULL,</v>
      </c>
    </row>
    <row r="91" spans="1:7">
      <c r="A91" t="s">
        <v>332</v>
      </c>
      <c r="B91" t="s">
        <v>870</v>
      </c>
      <c r="C91" s="3" t="s">
        <v>938</v>
      </c>
      <c r="D91" s="2" t="s">
        <v>581</v>
      </c>
      <c r="G91" s="2" t="str">
        <f t="shared" si="6"/>
        <v>[JBSIS_Row_Number_5] [Integer] NULL,</v>
      </c>
    </row>
    <row r="92" spans="1:7">
      <c r="A92" t="s">
        <v>332</v>
      </c>
      <c r="B92" s="2" t="s">
        <v>854</v>
      </c>
      <c r="C92" s="3" t="s">
        <v>939</v>
      </c>
      <c r="D92" s="2" t="s">
        <v>400</v>
      </c>
      <c r="E92" s="7" t="s">
        <v>479</v>
      </c>
      <c r="G92" s="2" t="str">
        <f t="shared" si="6"/>
        <v>[JBSIS_Report_Code] [Varchar] NULL,</v>
      </c>
    </row>
    <row r="94" spans="1:7">
      <c r="A94" s="43" t="s">
        <v>393</v>
      </c>
      <c r="B94" s="43" t="s">
        <v>394</v>
      </c>
      <c r="C94" s="44" t="s">
        <v>395</v>
      </c>
      <c r="D94" s="43" t="s">
        <v>396</v>
      </c>
      <c r="E94" s="43" t="s">
        <v>479</v>
      </c>
      <c r="G94" s="2" t="str">
        <f t="shared" ref="G94:G100" si="7">_xlfn.CONCAT("[",B94,"] [",D94,"] NULL,")</f>
        <v>[Column Name] [Datatype] NULL,</v>
      </c>
    </row>
    <row r="95" spans="1:7">
      <c r="A95" t="s">
        <v>334</v>
      </c>
      <c r="B95" s="7" t="s">
        <v>926</v>
      </c>
      <c r="C95" s="3" t="s">
        <v>927</v>
      </c>
      <c r="D95" s="7" t="s">
        <v>400</v>
      </c>
      <c r="E95" s="7"/>
      <c r="G95" s="2" t="str">
        <f t="shared" si="7"/>
        <v>[Item_Category] [Varchar] NULL,</v>
      </c>
    </row>
    <row r="96" spans="1:7">
      <c r="A96" t="s">
        <v>334</v>
      </c>
      <c r="B96" s="7" t="s">
        <v>928</v>
      </c>
      <c r="C96" s="3" t="s">
        <v>929</v>
      </c>
      <c r="D96" s="7" t="s">
        <v>400</v>
      </c>
      <c r="E96" s="7" t="s">
        <v>479</v>
      </c>
      <c r="G96" s="2" t="str">
        <f t="shared" si="7"/>
        <v>[Item_Code] [Varchar] NULL,</v>
      </c>
    </row>
    <row r="97" spans="1:7">
      <c r="A97" t="s">
        <v>334</v>
      </c>
      <c r="B97" s="7" t="s">
        <v>930</v>
      </c>
      <c r="C97" s="3" t="s">
        <v>931</v>
      </c>
      <c r="D97" s="7" t="s">
        <v>400</v>
      </c>
      <c r="E97" s="7"/>
      <c r="G97" s="2" t="str">
        <f t="shared" si="7"/>
        <v>[Item_ID] [Varchar] NULL,</v>
      </c>
    </row>
    <row r="98" spans="1:7">
      <c r="A98" t="s">
        <v>334</v>
      </c>
      <c r="B98" s="7" t="s">
        <v>932</v>
      </c>
      <c r="C98" s="3" t="s">
        <v>933</v>
      </c>
      <c r="D98" s="7" t="s">
        <v>400</v>
      </c>
      <c r="E98" s="7"/>
      <c r="G98" s="2" t="str">
        <f t="shared" si="7"/>
        <v>[Item_Description] [Varchar] NULL,</v>
      </c>
    </row>
    <row r="99" spans="1:7">
      <c r="A99" t="s">
        <v>334</v>
      </c>
      <c r="B99" t="s">
        <v>856</v>
      </c>
      <c r="C99" s="3" t="s">
        <v>940</v>
      </c>
      <c r="D99" s="2" t="s">
        <v>581</v>
      </c>
      <c r="G99" s="2" t="str">
        <f t="shared" si="7"/>
        <v>[JBSIS_Column_Number] [Integer] NULL,</v>
      </c>
    </row>
    <row r="100" spans="1:7">
      <c r="A100" t="s">
        <v>334</v>
      </c>
      <c r="B100" s="2" t="s">
        <v>854</v>
      </c>
      <c r="C100" s="3" t="s">
        <v>939</v>
      </c>
      <c r="D100" s="2" t="s">
        <v>400</v>
      </c>
      <c r="E100" s="7" t="s">
        <v>479</v>
      </c>
      <c r="G100" s="2" t="str">
        <f t="shared" si="7"/>
        <v>[JBSIS_Report_Code] [Varchar] NULL,</v>
      </c>
    </row>
  </sheetData>
  <autoFilter ref="A7:G100" xr:uid="{4AC207BF-88B9-9C4C-BDFC-2FA4DA9CE017}"/>
  <mergeCells count="3">
    <mergeCell ref="B3:C3"/>
    <mergeCell ref="B4:C4"/>
    <mergeCell ref="B5:C5"/>
  </mergeCells>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9AAB-702F-4AB4-8642-FF3DEA4181BD}">
  <sheetPr>
    <tabColor rgb="FFFFFF00"/>
  </sheetPr>
  <dimension ref="A1:E10"/>
  <sheetViews>
    <sheetView zoomScaleNormal="100" workbookViewId="0">
      <selection activeCell="C26" sqref="C26"/>
    </sheetView>
  </sheetViews>
  <sheetFormatPr defaultColWidth="36.42578125" defaultRowHeight="15"/>
  <cols>
    <col min="1" max="1" width="19.5703125" bestFit="1" customWidth="1"/>
    <col min="2" max="2" width="23" customWidth="1"/>
    <col min="3" max="3" width="59.28515625" customWidth="1"/>
    <col min="4" max="4" width="8.42578125" bestFit="1" customWidth="1"/>
  </cols>
  <sheetData>
    <row r="1" spans="1:5" s="2" customFormat="1">
      <c r="A1" s="2" t="s">
        <v>384</v>
      </c>
      <c r="B1" s="48" t="s">
        <v>339</v>
      </c>
      <c r="C1" s="3"/>
    </row>
    <row r="2" spans="1:5" s="2" customFormat="1">
      <c r="A2" s="2" t="s">
        <v>385</v>
      </c>
      <c r="B2" s="2" t="s">
        <v>983</v>
      </c>
      <c r="C2" s="3"/>
    </row>
    <row r="3" spans="1:5" s="2" customFormat="1" ht="54" customHeight="1">
      <c r="A3" s="2" t="s">
        <v>387</v>
      </c>
      <c r="B3" s="106" t="s">
        <v>984</v>
      </c>
      <c r="C3" s="106"/>
    </row>
    <row r="4" spans="1:5" s="2" customFormat="1" ht="16.149999999999999" customHeight="1">
      <c r="A4" s="2" t="s">
        <v>389</v>
      </c>
      <c r="B4" s="106" t="s">
        <v>985</v>
      </c>
      <c r="C4" s="106"/>
    </row>
    <row r="5" spans="1:5" s="2" customFormat="1" ht="58.15" customHeight="1">
      <c r="A5" s="3" t="s">
        <v>391</v>
      </c>
      <c r="B5" s="106" t="s">
        <v>986</v>
      </c>
      <c r="C5" s="106"/>
    </row>
    <row r="6" spans="1:5" s="2" customFormat="1" ht="38.1" customHeight="1">
      <c r="B6" s="3"/>
      <c r="C6" s="3"/>
    </row>
    <row r="7" spans="1:5">
      <c r="A7" s="43" t="s">
        <v>393</v>
      </c>
      <c r="B7" s="43" t="s">
        <v>394</v>
      </c>
      <c r="C7" s="44" t="s">
        <v>395</v>
      </c>
      <c r="D7" s="43" t="s">
        <v>396</v>
      </c>
      <c r="E7" s="43" t="s">
        <v>479</v>
      </c>
    </row>
    <row r="8" spans="1:5" ht="45.75" customHeight="1">
      <c r="A8" s="2" t="s">
        <v>339</v>
      </c>
      <c r="B8" s="7" t="s">
        <v>439</v>
      </c>
      <c r="C8" s="3" t="s">
        <v>987</v>
      </c>
      <c r="D8" s="7" t="s">
        <v>400</v>
      </c>
    </row>
    <row r="9" spans="1:5" ht="34.5" customHeight="1">
      <c r="A9" s="2" t="s">
        <v>339</v>
      </c>
      <c r="B9" s="7" t="s">
        <v>988</v>
      </c>
      <c r="C9" s="3" t="s">
        <v>989</v>
      </c>
      <c r="D9" s="7" t="s">
        <v>400</v>
      </c>
    </row>
    <row r="10" spans="1:5" ht="30">
      <c r="A10" s="2" t="s">
        <v>339</v>
      </c>
      <c r="B10" s="7" t="s">
        <v>433</v>
      </c>
      <c r="C10" s="3" t="s">
        <v>434</v>
      </c>
      <c r="D10" s="7" t="s">
        <v>400</v>
      </c>
      <c r="E10" t="s">
        <v>484</v>
      </c>
    </row>
  </sheetData>
  <mergeCells count="3">
    <mergeCell ref="B3:C3"/>
    <mergeCell ref="B4:C4"/>
    <mergeCell ref="B5:C5"/>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95519-FCF6-403F-B242-351EF51D4256}">
  <sheetPr>
    <tabColor theme="5" tint="0.39997558519241921"/>
  </sheetPr>
  <dimension ref="A1:G57"/>
  <sheetViews>
    <sheetView zoomScaleNormal="100" workbookViewId="0">
      <selection sqref="A1:XFD6"/>
    </sheetView>
  </sheetViews>
  <sheetFormatPr defaultColWidth="9.28515625" defaultRowHeight="15"/>
  <cols>
    <col min="1" max="1" width="30.28515625" style="2" bestFit="1" customWidth="1"/>
    <col min="2" max="2" width="45.42578125" style="2" customWidth="1"/>
    <col min="3" max="3" width="61.28515625" style="3" customWidth="1"/>
    <col min="4" max="4" width="10.28515625" style="2" bestFit="1" customWidth="1"/>
    <col min="5" max="5" width="18" style="3" customWidth="1"/>
    <col min="6" max="6" width="6.42578125" style="2"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73</v>
      </c>
      <c r="E1" s="2"/>
    </row>
    <row r="2" spans="1:7" ht="20.100000000000001" customHeight="1">
      <c r="A2" s="2" t="s">
        <v>385</v>
      </c>
      <c r="B2" s="2" t="s">
        <v>990</v>
      </c>
      <c r="E2" s="2"/>
    </row>
    <row r="3" spans="1:7" ht="28.15" customHeight="1">
      <c r="A3" s="2" t="s">
        <v>387</v>
      </c>
      <c r="B3" s="106" t="s">
        <v>990</v>
      </c>
      <c r="C3" s="106"/>
      <c r="E3" s="2"/>
    </row>
    <row r="4" spans="1:7" ht="16.149999999999999" customHeight="1">
      <c r="A4" s="2" t="s">
        <v>389</v>
      </c>
      <c r="B4" s="106" t="s">
        <v>991</v>
      </c>
      <c r="C4" s="106"/>
      <c r="E4" s="2"/>
    </row>
    <row r="5" spans="1:7" ht="23.1" customHeight="1">
      <c r="A5" s="3" t="s">
        <v>391</v>
      </c>
      <c r="B5" s="106" t="s">
        <v>992</v>
      </c>
      <c r="C5" s="106"/>
      <c r="E5" s="2"/>
    </row>
    <row r="6" spans="1:7" ht="38.1" customHeight="1">
      <c r="B6" s="3"/>
      <c r="E6" s="2"/>
    </row>
    <row r="7" spans="1:7">
      <c r="A7" s="43" t="s">
        <v>393</v>
      </c>
      <c r="B7" s="43" t="s">
        <v>394</v>
      </c>
      <c r="C7" s="44" t="s">
        <v>395</v>
      </c>
      <c r="D7" s="43" t="s">
        <v>396</v>
      </c>
      <c r="G7" s="2" t="str">
        <f t="shared" ref="G7:G35" si="0">_xlfn.CONCAT("[",B7,"] [",D7,"] NULL,")</f>
        <v>[Column Name] [Datatype] NULL,</v>
      </c>
    </row>
    <row r="8" spans="1:7" ht="30">
      <c r="A8" s="2" t="s">
        <v>73</v>
      </c>
      <c r="B8" s="7" t="s">
        <v>988</v>
      </c>
      <c r="C8" s="3" t="s">
        <v>993</v>
      </c>
      <c r="D8" s="7" t="s">
        <v>400</v>
      </c>
      <c r="G8" s="2" t="str">
        <f t="shared" si="0"/>
        <v>[Pretrial_Assessment_Key] [Varchar] NULL,</v>
      </c>
    </row>
    <row r="9" spans="1:7" ht="30">
      <c r="A9" s="2" t="s">
        <v>73</v>
      </c>
      <c r="B9" s="7" t="s">
        <v>439</v>
      </c>
      <c r="C9" s="3" t="s">
        <v>994</v>
      </c>
      <c r="D9" s="7" t="s">
        <v>400</v>
      </c>
      <c r="G9" s="2" t="str">
        <f t="shared" si="0"/>
        <v>[Booking_Key] [Varchar] NULL,</v>
      </c>
    </row>
    <row r="10" spans="1:7" ht="30">
      <c r="A10" s="2" t="s">
        <v>73</v>
      </c>
      <c r="B10" s="7" t="s">
        <v>398</v>
      </c>
      <c r="C10" s="9" t="s">
        <v>995</v>
      </c>
      <c r="D10" s="7" t="s">
        <v>400</v>
      </c>
      <c r="G10" s="2" t="str">
        <f t="shared" si="0"/>
        <v>[Individual_Key] [Varchar] NULL,</v>
      </c>
    </row>
    <row r="11" spans="1:7">
      <c r="A11" s="2" t="s">
        <v>73</v>
      </c>
      <c r="B11" s="7" t="s">
        <v>996</v>
      </c>
      <c r="C11" s="3" t="s">
        <v>997</v>
      </c>
      <c r="D11" s="7" t="s">
        <v>419</v>
      </c>
      <c r="E11" s="2"/>
      <c r="G11" s="2" t="str">
        <f t="shared" si="0"/>
        <v>[Pretrial_Monitoring_Start_Date] [Datetime] NULL,</v>
      </c>
    </row>
    <row r="12" spans="1:7">
      <c r="A12" s="2" t="s">
        <v>73</v>
      </c>
      <c r="B12" s="7" t="s">
        <v>998</v>
      </c>
      <c r="C12" s="3" t="s">
        <v>999</v>
      </c>
      <c r="D12" s="7" t="s">
        <v>419</v>
      </c>
      <c r="G12" s="2" t="str">
        <f t="shared" si="0"/>
        <v>[Pretrial_Termination_Date] [Datetime] NULL,</v>
      </c>
    </row>
    <row r="13" spans="1:7">
      <c r="A13" s="2" t="s">
        <v>73</v>
      </c>
      <c r="B13" s="7" t="s">
        <v>1000</v>
      </c>
      <c r="C13" s="3" t="s">
        <v>423</v>
      </c>
      <c r="D13" s="7" t="s">
        <v>400</v>
      </c>
      <c r="E13" s="3" t="s">
        <v>1001</v>
      </c>
      <c r="G13" s="2" t="str">
        <f t="shared" si="0"/>
        <v>[Tool_Name] [Varchar] NULL,</v>
      </c>
    </row>
    <row r="14" spans="1:7" ht="30">
      <c r="A14" s="2" t="s">
        <v>73</v>
      </c>
      <c r="B14" s="7" t="s">
        <v>1002</v>
      </c>
      <c r="C14" s="3" t="s">
        <v>1003</v>
      </c>
      <c r="D14" s="7" t="s">
        <v>400</v>
      </c>
      <c r="G14" s="2" t="str">
        <f t="shared" si="0"/>
        <v>[Generic_Tool_Name] [Varchar] NULL,</v>
      </c>
    </row>
    <row r="15" spans="1:7" ht="30">
      <c r="A15" s="2" t="s">
        <v>73</v>
      </c>
      <c r="B15" s="7" t="s">
        <v>1004</v>
      </c>
      <c r="C15" s="3" t="s">
        <v>1005</v>
      </c>
      <c r="D15" s="7" t="s">
        <v>400</v>
      </c>
      <c r="G15" s="2" t="str">
        <f t="shared" si="0"/>
        <v>[Generic_Tool_Total_Score] [Varchar] NULL,</v>
      </c>
    </row>
    <row r="16" spans="1:7">
      <c r="A16" s="2" t="s">
        <v>73</v>
      </c>
      <c r="B16" s="7" t="s">
        <v>1006</v>
      </c>
      <c r="C16" s="3" t="s">
        <v>1007</v>
      </c>
      <c r="D16" s="7" t="s">
        <v>419</v>
      </c>
      <c r="G16" s="2" t="str">
        <f t="shared" si="0"/>
        <v>[Assessment_Date] [Datetime] NULL,</v>
      </c>
    </row>
    <row r="17" spans="1:7">
      <c r="A17" s="2" t="s">
        <v>73</v>
      </c>
      <c r="B17" s="7" t="s">
        <v>1008</v>
      </c>
      <c r="C17" s="7" t="s">
        <v>1009</v>
      </c>
      <c r="D17" s="7" t="s">
        <v>400</v>
      </c>
      <c r="E17" s="31"/>
      <c r="G17" s="2" t="str">
        <f t="shared" ref="G17" si="1">_xlfn.CONCAT("[",B17,"] [",D17,"] NULL,")</f>
        <v>[Pretrial_Termination_Outcome] [Varchar] NULL,</v>
      </c>
    </row>
    <row r="18" spans="1:7">
      <c r="A18" s="2" t="s">
        <v>73</v>
      </c>
      <c r="B18" s="7" t="s">
        <v>1010</v>
      </c>
      <c r="C18" s="7" t="s">
        <v>1010</v>
      </c>
      <c r="D18" s="7" t="s">
        <v>400</v>
      </c>
      <c r="G18" s="2" t="str">
        <f t="shared" si="0"/>
        <v>[Pretrial_Termination_Outcome_JCC_Standardized] [Varchar] NULL,</v>
      </c>
    </row>
    <row r="19" spans="1:7">
      <c r="A19" s="2" t="s">
        <v>73</v>
      </c>
      <c r="B19" s="7" t="s">
        <v>1011</v>
      </c>
      <c r="C19" s="7" t="s">
        <v>1012</v>
      </c>
      <c r="D19" s="7" t="s">
        <v>400</v>
      </c>
      <c r="G19" s="2" t="str">
        <f t="shared" si="0"/>
        <v>[Pretrial_Termination_Reason] [Varchar] NULL,</v>
      </c>
    </row>
    <row r="20" spans="1:7">
      <c r="A20" s="2" t="s">
        <v>73</v>
      </c>
      <c r="B20" s="7" t="s">
        <v>1013</v>
      </c>
      <c r="C20" s="7" t="s">
        <v>1013</v>
      </c>
      <c r="D20" s="7" t="s">
        <v>400</v>
      </c>
      <c r="G20" s="2" t="str">
        <f t="shared" ref="G20" si="2">_xlfn.CONCAT("[",B20,"] [",D20,"] NULL,")</f>
        <v>[Pretrial_Termination_Reason_JCC_Standardized] [Varchar] NULL,</v>
      </c>
    </row>
    <row r="21" spans="1:7" ht="30">
      <c r="A21" s="2" t="s">
        <v>73</v>
      </c>
      <c r="B21" s="9" t="s">
        <v>1014</v>
      </c>
      <c r="C21" s="9" t="s">
        <v>1015</v>
      </c>
      <c r="D21" s="7" t="s">
        <v>400</v>
      </c>
      <c r="E21" s="31"/>
      <c r="G21" s="2" t="str">
        <f t="shared" ref="G21" si="3">_xlfn.CONCAT("[",B21,"] [",D21,"] NULL,")</f>
        <v>[Release_Recommendation] [Varchar] NULL,</v>
      </c>
    </row>
    <row r="22" spans="1:7">
      <c r="A22" s="2" t="s">
        <v>73</v>
      </c>
      <c r="B22" s="9" t="s">
        <v>1016</v>
      </c>
      <c r="C22" s="9" t="s">
        <v>1016</v>
      </c>
      <c r="D22" s="7" t="s">
        <v>400</v>
      </c>
      <c r="E22" s="2"/>
      <c r="G22" s="2" t="str">
        <f t="shared" si="0"/>
        <v>[Release_Recommendation_JCC_Standardized] [Varchar] NULL,</v>
      </c>
    </row>
    <row r="23" spans="1:7">
      <c r="A23" s="2" t="s">
        <v>73</v>
      </c>
      <c r="B23" s="7" t="s">
        <v>1017</v>
      </c>
      <c r="C23" s="7" t="s">
        <v>1018</v>
      </c>
      <c r="D23" s="7" t="s">
        <v>400</v>
      </c>
      <c r="E23" s="31"/>
      <c r="G23" s="2" t="str">
        <f t="shared" si="0"/>
        <v>[Release_Decision_Prearraignment] [Varchar] NULL,</v>
      </c>
    </row>
    <row r="24" spans="1:7">
      <c r="A24" s="2" t="s">
        <v>73</v>
      </c>
      <c r="B24" s="7" t="s">
        <v>1019</v>
      </c>
      <c r="C24" s="7" t="s">
        <v>1019</v>
      </c>
      <c r="D24" s="7" t="s">
        <v>400</v>
      </c>
      <c r="G24" s="2" t="str">
        <f t="shared" ref="G24:G25" si="4">_xlfn.CONCAT("[",B24,"] [",D24,"] NULL,")</f>
        <v>[Release_Decision_Prearraignment_JCC_Standardized] [Varchar] NULL,</v>
      </c>
    </row>
    <row r="25" spans="1:7">
      <c r="A25" s="2" t="s">
        <v>73</v>
      </c>
      <c r="B25" s="7" t="s">
        <v>1020</v>
      </c>
      <c r="C25" s="7" t="s">
        <v>1021</v>
      </c>
      <c r="D25" s="7" t="s">
        <v>400</v>
      </c>
      <c r="E25" s="31"/>
      <c r="G25" s="2" t="str">
        <f t="shared" si="4"/>
        <v>[Release_Decision_Arraignment] [Varchar] NULL,</v>
      </c>
    </row>
    <row r="26" spans="1:7">
      <c r="A26" s="2" t="s">
        <v>73</v>
      </c>
      <c r="B26" s="7" t="s">
        <v>1022</v>
      </c>
      <c r="C26" s="7" t="s">
        <v>1022</v>
      </c>
      <c r="D26" s="7" t="s">
        <v>400</v>
      </c>
      <c r="G26" s="2" t="str">
        <f t="shared" si="0"/>
        <v>[Release_Decision_Arraignment_JCC_Standardized] [Varchar] NULL,</v>
      </c>
    </row>
    <row r="27" spans="1:7">
      <c r="A27" s="2" t="s">
        <v>73</v>
      </c>
      <c r="B27" s="7" t="s">
        <v>1023</v>
      </c>
      <c r="C27" s="7" t="s">
        <v>1023</v>
      </c>
      <c r="D27" s="7" t="s">
        <v>400</v>
      </c>
      <c r="E27" s="31"/>
      <c r="G27" s="2" t="str">
        <f t="shared" ref="G27" si="5">_xlfn.CONCAT("[",B27,"] [",D27,"] NULL,")</f>
        <v>[Pretrial_Release_Type] [Varchar] NULL,</v>
      </c>
    </row>
    <row r="28" spans="1:7">
      <c r="A28" s="2" t="s">
        <v>73</v>
      </c>
      <c r="B28" s="7" t="s">
        <v>1024</v>
      </c>
      <c r="C28" s="7" t="s">
        <v>1024</v>
      </c>
      <c r="D28" s="7" t="s">
        <v>400</v>
      </c>
      <c r="G28" s="2" t="str">
        <f t="shared" si="0"/>
        <v>[Pretrial_Release_Type_JCC_Standardized] [Varchar] NULL,</v>
      </c>
    </row>
    <row r="29" spans="1:7">
      <c r="A29" s="2" t="s">
        <v>73</v>
      </c>
      <c r="B29" s="7" t="s">
        <v>1025</v>
      </c>
      <c r="C29" s="7" t="s">
        <v>1025</v>
      </c>
      <c r="D29" s="7" t="s">
        <v>400</v>
      </c>
      <c r="G29" s="2" t="str">
        <f t="shared" si="0"/>
        <v>[Risk_Level] [Varchar] NULL,</v>
      </c>
    </row>
    <row r="30" spans="1:7">
      <c r="A30" s="2" t="s">
        <v>73</v>
      </c>
      <c r="B30" s="7" t="s">
        <v>1026</v>
      </c>
      <c r="C30" s="3" t="s">
        <v>1027</v>
      </c>
      <c r="D30" s="7" t="s">
        <v>400</v>
      </c>
      <c r="G30" s="2" t="str">
        <f t="shared" si="0"/>
        <v>[Monitoring_Level] [Varchar] NULL,</v>
      </c>
    </row>
    <row r="31" spans="1:7">
      <c r="A31" s="2" t="s">
        <v>73</v>
      </c>
      <c r="B31" s="7" t="s">
        <v>1028</v>
      </c>
      <c r="C31" s="3" t="s">
        <v>1029</v>
      </c>
      <c r="D31" s="7" t="s">
        <v>400</v>
      </c>
      <c r="G31" s="2" t="str">
        <f t="shared" ref="G31:G32" si="6">_xlfn.CONCAT("[",B31,"] [",D31,"] NULL,")</f>
        <v>[Court_Date_Reminder_Flag] [Varchar] NULL,</v>
      </c>
    </row>
    <row r="32" spans="1:7" ht="30">
      <c r="A32" s="2" t="s">
        <v>73</v>
      </c>
      <c r="B32" s="7" t="s">
        <v>1030</v>
      </c>
      <c r="C32" s="3" t="s">
        <v>1031</v>
      </c>
      <c r="D32" s="7" t="s">
        <v>400</v>
      </c>
      <c r="G32" s="2" t="str">
        <f t="shared" si="6"/>
        <v>[Transit_Service_Flag] [Varchar] NULL,</v>
      </c>
    </row>
    <row r="33" spans="1:7" ht="30">
      <c r="A33" s="2" t="s">
        <v>73</v>
      </c>
      <c r="B33" s="7" t="s">
        <v>1032</v>
      </c>
      <c r="C33" s="3" t="s">
        <v>1033</v>
      </c>
      <c r="D33" s="7" t="s">
        <v>400</v>
      </c>
      <c r="G33" s="2" t="str">
        <f t="shared" si="0"/>
        <v>[Other_Pretrial_Service] [Varchar] NULL,</v>
      </c>
    </row>
    <row r="34" spans="1:7">
      <c r="A34" s="2" t="s">
        <v>73</v>
      </c>
      <c r="B34" s="7" t="s">
        <v>1034</v>
      </c>
      <c r="C34" s="7" t="s">
        <v>1034</v>
      </c>
      <c r="D34" s="7" t="s">
        <v>400</v>
      </c>
      <c r="E34" s="31"/>
      <c r="G34" s="2" t="str">
        <f t="shared" ref="G34" si="7">_xlfn.CONCAT("[",B34,"] [",D34,"] NULL,")</f>
        <v>[Release_Authorization] [Varchar] NULL,</v>
      </c>
    </row>
    <row r="35" spans="1:7">
      <c r="A35" s="2" t="s">
        <v>73</v>
      </c>
      <c r="B35" s="7" t="s">
        <v>1035</v>
      </c>
      <c r="C35" s="7" t="s">
        <v>1035</v>
      </c>
      <c r="D35" s="7" t="s">
        <v>400</v>
      </c>
      <c r="G35" s="2" t="str">
        <f t="shared" si="0"/>
        <v>[Release_Authorization_JCC_Standardized] [Varchar] NULL,</v>
      </c>
    </row>
    <row r="36" spans="1:7" ht="30">
      <c r="A36" s="2" t="s">
        <v>73</v>
      </c>
      <c r="B36" s="7" t="s">
        <v>1036</v>
      </c>
      <c r="C36" s="3" t="s">
        <v>1037</v>
      </c>
      <c r="D36" s="7" t="s">
        <v>400</v>
      </c>
      <c r="G36" s="2" t="str">
        <f t="shared" ref="G36:G42" si="8">_xlfn.CONCAT("[",B36,"] [",D36,"] NULL,")</f>
        <v>[Condition_Phone_Flag] [Varchar] NULL,</v>
      </c>
    </row>
    <row r="37" spans="1:7" ht="30">
      <c r="A37" s="2" t="s">
        <v>73</v>
      </c>
      <c r="B37" s="7" t="s">
        <v>1038</v>
      </c>
      <c r="C37" s="3" t="s">
        <v>1039</v>
      </c>
      <c r="D37" s="7" t="s">
        <v>400</v>
      </c>
      <c r="G37" s="2" t="str">
        <f t="shared" si="8"/>
        <v>[Condition_Inperson_Flag] [Varchar] NULL,</v>
      </c>
    </row>
    <row r="38" spans="1:7">
      <c r="A38" s="2" t="s">
        <v>73</v>
      </c>
      <c r="B38" s="7" t="s">
        <v>1040</v>
      </c>
      <c r="C38" s="3" t="s">
        <v>1041</v>
      </c>
      <c r="D38" s="7" t="s">
        <v>400</v>
      </c>
      <c r="G38" s="2" t="str">
        <f t="shared" si="8"/>
        <v>[Condition_Drug_Test_Flag] [Varchar] NULL,</v>
      </c>
    </row>
    <row r="39" spans="1:7" ht="30">
      <c r="A39" s="2" t="s">
        <v>73</v>
      </c>
      <c r="B39" s="7" t="s">
        <v>1042</v>
      </c>
      <c r="C39" s="3" t="s">
        <v>1043</v>
      </c>
      <c r="D39" s="7" t="s">
        <v>400</v>
      </c>
      <c r="G39" s="2" t="str">
        <f t="shared" si="8"/>
        <v>[Condition_Alcohol_Flag] [Varchar] NULL,</v>
      </c>
    </row>
    <row r="40" spans="1:7">
      <c r="A40" s="2" t="s">
        <v>73</v>
      </c>
      <c r="B40" s="7" t="s">
        <v>1044</v>
      </c>
      <c r="C40" s="3" t="s">
        <v>1045</v>
      </c>
      <c r="D40" s="7" t="s">
        <v>400</v>
      </c>
      <c r="G40" s="2" t="str">
        <f t="shared" si="8"/>
        <v>[Condition_EM_Flag] [Varchar] NULL,</v>
      </c>
    </row>
    <row r="41" spans="1:7">
      <c r="A41" s="2" t="s">
        <v>73</v>
      </c>
      <c r="B41" s="7" t="s">
        <v>1046</v>
      </c>
      <c r="C41" s="3" t="s">
        <v>1047</v>
      </c>
      <c r="D41" s="7" t="s">
        <v>400</v>
      </c>
      <c r="G41" s="2" t="str">
        <f t="shared" si="8"/>
        <v>[Condition_No_Contact_Flag] [Varchar] NULL,</v>
      </c>
    </row>
    <row r="42" spans="1:7" customFormat="1" ht="30">
      <c r="A42" s="2" t="s">
        <v>73</v>
      </c>
      <c r="B42" s="7" t="s">
        <v>433</v>
      </c>
      <c r="C42" s="3" t="s">
        <v>434</v>
      </c>
      <c r="D42" s="7" t="s">
        <v>400</v>
      </c>
      <c r="G42" s="2" t="str">
        <f t="shared" si="8"/>
        <v>[Operation_Type] [Varchar] NULL,</v>
      </c>
    </row>
    <row r="43" spans="1:7">
      <c r="B43" s="7"/>
      <c r="D43" s="7"/>
    </row>
    <row r="44" spans="1:7">
      <c r="B44" s="7"/>
      <c r="D44" s="7"/>
    </row>
    <row r="45" spans="1:7">
      <c r="B45" s="7"/>
      <c r="D45" s="7"/>
    </row>
    <row r="46" spans="1:7">
      <c r="B46" s="7"/>
      <c r="D46" s="7"/>
    </row>
    <row r="47" spans="1:7">
      <c r="B47" s="7"/>
      <c r="D47" s="7"/>
    </row>
    <row r="48" spans="1:7">
      <c r="B48" s="7"/>
      <c r="D48" s="7"/>
    </row>
    <row r="49" spans="2:4">
      <c r="B49" s="7"/>
      <c r="D49" s="7"/>
    </row>
    <row r="50" spans="2:4">
      <c r="B50" s="7"/>
      <c r="D50" s="7"/>
    </row>
    <row r="51" spans="2:4">
      <c r="B51" s="7"/>
      <c r="D51" s="7"/>
    </row>
    <row r="52" spans="2:4">
      <c r="B52" s="7"/>
      <c r="D52" s="7"/>
    </row>
    <row r="53" spans="2:4">
      <c r="B53" s="7"/>
      <c r="D53" s="7"/>
    </row>
    <row r="54" spans="2:4">
      <c r="B54" s="7"/>
      <c r="D54" s="7"/>
    </row>
    <row r="55" spans="2:4">
      <c r="B55" s="7"/>
      <c r="D55" s="7"/>
    </row>
    <row r="56" spans="2:4">
      <c r="B56" s="7"/>
      <c r="D56" s="7"/>
    </row>
    <row r="57" spans="2:4">
      <c r="B57" s="7"/>
      <c r="D57" s="7"/>
    </row>
  </sheetData>
  <mergeCells count="3">
    <mergeCell ref="B3:C3"/>
    <mergeCell ref="B4:C4"/>
    <mergeCell ref="B5:C5"/>
  </mergeCells>
  <pageMargins left="0.7" right="0.7" top="0.75" bottom="0.75" header="0.3" footer="0.3"/>
  <pageSetup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79B34-9902-4BF6-872F-C1D779490BF9}">
  <sheetPr>
    <tabColor theme="5" tint="0.39997558519241921"/>
  </sheetPr>
  <dimension ref="A1:G11"/>
  <sheetViews>
    <sheetView zoomScaleNormal="100" workbookViewId="0">
      <selection sqref="A1:XFD6"/>
    </sheetView>
  </sheetViews>
  <sheetFormatPr defaultColWidth="8.5703125" defaultRowHeight="15"/>
  <cols>
    <col min="1" max="1" width="22" customWidth="1"/>
    <col min="2" max="2" width="25.42578125" bestFit="1" customWidth="1"/>
    <col min="3" max="3" width="47" bestFit="1" customWidth="1"/>
    <col min="4" max="4" width="8.42578125" bestFit="1" customWidth="1"/>
    <col min="7" max="7" width="40.28515625" bestFit="1" customWidth="1"/>
  </cols>
  <sheetData>
    <row r="1" spans="1:7" s="2" customFormat="1">
      <c r="A1" s="2" t="s">
        <v>384</v>
      </c>
      <c r="B1" s="2" t="s">
        <v>76</v>
      </c>
      <c r="C1" s="3"/>
    </row>
    <row r="2" spans="1:7" s="2" customFormat="1" ht="20.100000000000001" customHeight="1">
      <c r="A2" s="2" t="s">
        <v>385</v>
      </c>
      <c r="B2" s="2" t="s">
        <v>1048</v>
      </c>
      <c r="C2" s="3"/>
    </row>
    <row r="3" spans="1:7" s="2" customFormat="1" ht="28.15" customHeight="1">
      <c r="A3" s="2" t="s">
        <v>387</v>
      </c>
      <c r="B3" s="106" t="s">
        <v>1049</v>
      </c>
      <c r="C3" s="106"/>
    </row>
    <row r="4" spans="1:7" s="2" customFormat="1" ht="16.149999999999999" customHeight="1">
      <c r="A4" s="2" t="s">
        <v>389</v>
      </c>
      <c r="B4" s="106" t="s">
        <v>1050</v>
      </c>
      <c r="C4" s="106"/>
    </row>
    <row r="5" spans="1:7" s="2" customFormat="1" ht="23.1" customHeight="1">
      <c r="A5" s="3" t="s">
        <v>391</v>
      </c>
      <c r="B5" s="106" t="s">
        <v>1051</v>
      </c>
      <c r="C5" s="106"/>
    </row>
    <row r="6" spans="1:7" s="2" customFormat="1" ht="38.1" customHeight="1">
      <c r="B6" s="3"/>
      <c r="C6" s="3"/>
    </row>
    <row r="7" spans="1:7" s="2" customFormat="1">
      <c r="A7" s="43" t="s">
        <v>393</v>
      </c>
      <c r="B7" s="43" t="s">
        <v>394</v>
      </c>
      <c r="C7" s="44" t="s">
        <v>395</v>
      </c>
      <c r="D7" s="43" t="s">
        <v>396</v>
      </c>
      <c r="E7" s="3"/>
      <c r="G7" s="2" t="str">
        <f>_xlfn.CONCAT("[",B7,"] [",D7,"] NULL,")</f>
        <v>[Column Name] [Datatype] NULL,</v>
      </c>
    </row>
    <row r="8" spans="1:7" s="2" customFormat="1" ht="45">
      <c r="A8" s="2" t="s">
        <v>76</v>
      </c>
      <c r="B8" s="2" t="s">
        <v>1052</v>
      </c>
      <c r="C8" s="3" t="s">
        <v>1053</v>
      </c>
      <c r="D8" s="7" t="s">
        <v>400</v>
      </c>
      <c r="E8" s="3"/>
      <c r="G8" s="2" t="str">
        <f>_xlfn.CONCAT("[",B8,"] [",D8,"] NULL,")</f>
        <v>[Release_Condition_Key] [Varchar] NULL,</v>
      </c>
    </row>
    <row r="9" spans="1:7" s="2" customFormat="1" ht="30">
      <c r="A9" s="2" t="s">
        <v>76</v>
      </c>
      <c r="B9" s="2" t="s">
        <v>988</v>
      </c>
      <c r="C9" s="3" t="s">
        <v>1054</v>
      </c>
      <c r="D9" s="7" t="s">
        <v>400</v>
      </c>
      <c r="E9" s="3"/>
      <c r="G9" s="2" t="str">
        <f>_xlfn.CONCAT("[",B9,"] [",D9,"] NULL,")</f>
        <v>[Pretrial_Assessment_Key] [Varchar] NULL,</v>
      </c>
    </row>
    <row r="10" spans="1:7" s="2" customFormat="1">
      <c r="A10" s="2" t="s">
        <v>76</v>
      </c>
      <c r="B10" s="2" t="s">
        <v>1055</v>
      </c>
      <c r="C10" s="3" t="s">
        <v>1056</v>
      </c>
      <c r="D10" s="7" t="s">
        <v>400</v>
      </c>
      <c r="E10" s="3"/>
      <c r="G10" s="2" t="str">
        <f>_xlfn.CONCAT("[",B10,"] [",D10,"] NULL,")</f>
        <v>[Release_Condition] [Varchar] NULL,</v>
      </c>
    </row>
    <row r="11" spans="1:7" ht="30">
      <c r="A11" s="2" t="s">
        <v>76</v>
      </c>
      <c r="B11" s="7" t="s">
        <v>433</v>
      </c>
      <c r="C11" s="3" t="s">
        <v>434</v>
      </c>
      <c r="D11" s="7" t="s">
        <v>400</v>
      </c>
      <c r="G11" s="2" t="str">
        <f t="shared" ref="G11" si="0">_xlfn.CONCAT("[",B11,"] [",D11,"] NULL,")</f>
        <v>[Operation_Type] [Varchar] NULL,</v>
      </c>
    </row>
  </sheetData>
  <mergeCells count="3">
    <mergeCell ref="B3:C3"/>
    <mergeCell ref="B4:C4"/>
    <mergeCell ref="B5:C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F1C5-6454-4741-8BF0-2B03D2713504}">
  <sheetPr>
    <tabColor theme="5" tint="0.39997558519241921"/>
  </sheetPr>
  <dimension ref="A1:G13"/>
  <sheetViews>
    <sheetView zoomScaleNormal="100" workbookViewId="0">
      <selection activeCell="D22" sqref="D22"/>
    </sheetView>
  </sheetViews>
  <sheetFormatPr defaultColWidth="8.5703125" defaultRowHeight="15"/>
  <cols>
    <col min="1" max="1" width="16.28515625" bestFit="1" customWidth="1"/>
    <col min="2" max="2" width="39.42578125" customWidth="1"/>
    <col min="3" max="3" width="46.5703125" bestFit="1" customWidth="1"/>
    <col min="4" max="4" width="8.5703125" bestFit="1" customWidth="1"/>
    <col min="7" max="7" width="40.42578125" bestFit="1" customWidth="1"/>
  </cols>
  <sheetData>
    <row r="1" spans="1:7" s="2" customFormat="1">
      <c r="A1" s="2" t="s">
        <v>384</v>
      </c>
      <c r="B1" s="2" t="s">
        <v>79</v>
      </c>
      <c r="C1" s="3"/>
    </row>
    <row r="2" spans="1:7" s="2" customFormat="1" ht="20.100000000000001" customHeight="1">
      <c r="A2" s="2" t="s">
        <v>385</v>
      </c>
      <c r="B2" s="2" t="s">
        <v>1057</v>
      </c>
      <c r="C2" s="3"/>
    </row>
    <row r="3" spans="1:7" s="2" customFormat="1" ht="28.15" customHeight="1">
      <c r="A3" s="2" t="s">
        <v>387</v>
      </c>
      <c r="B3" s="106" t="s">
        <v>1058</v>
      </c>
      <c r="C3" s="106"/>
    </row>
    <row r="4" spans="1:7" s="2" customFormat="1" ht="16.149999999999999" customHeight="1">
      <c r="A4" s="2" t="s">
        <v>389</v>
      </c>
      <c r="B4" s="106" t="s">
        <v>1059</v>
      </c>
      <c r="C4" s="106"/>
    </row>
    <row r="5" spans="1:7" s="2" customFormat="1" ht="23.1" customHeight="1">
      <c r="A5" s="3" t="s">
        <v>391</v>
      </c>
      <c r="B5" s="106" t="s">
        <v>1060</v>
      </c>
      <c r="C5" s="106"/>
    </row>
    <row r="6" spans="1:7" s="2" customFormat="1" ht="38.1" customHeight="1">
      <c r="B6" s="3"/>
      <c r="C6" s="3"/>
    </row>
    <row r="7" spans="1:7" s="2" customFormat="1">
      <c r="A7" s="43" t="s">
        <v>393</v>
      </c>
      <c r="B7" s="43" t="s">
        <v>394</v>
      </c>
      <c r="C7" s="44" t="s">
        <v>395</v>
      </c>
      <c r="D7" s="43" t="s">
        <v>396</v>
      </c>
      <c r="E7" s="3"/>
      <c r="G7" s="2" t="str">
        <f t="shared" ref="G7:G13" si="0">_xlfn.CONCAT("[",B7,"] [",D7,"] NULL,")</f>
        <v>[Column Name] [Datatype] NULL,</v>
      </c>
    </row>
    <row r="8" spans="1:7" s="2" customFormat="1" ht="45">
      <c r="A8" s="2" t="s">
        <v>79</v>
      </c>
      <c r="B8" s="2" t="s">
        <v>1061</v>
      </c>
      <c r="C8" s="3" t="s">
        <v>1062</v>
      </c>
      <c r="D8" s="7" t="s">
        <v>400</v>
      </c>
      <c r="E8" s="3"/>
      <c r="G8" s="2" t="str">
        <f t="shared" si="0"/>
        <v>[Pretrial_Violation_Key] [Varchar] NULL,</v>
      </c>
    </row>
    <row r="9" spans="1:7" s="2" customFormat="1" ht="30">
      <c r="A9" s="2" t="s">
        <v>79</v>
      </c>
      <c r="B9" s="2" t="s">
        <v>988</v>
      </c>
      <c r="C9" s="3" t="s">
        <v>1063</v>
      </c>
      <c r="D9" s="7" t="s">
        <v>400</v>
      </c>
      <c r="E9" s="3"/>
      <c r="G9" s="2" t="str">
        <f t="shared" si="0"/>
        <v>[Pretrial_Assessment_Key] [Varchar] NULL,</v>
      </c>
    </row>
    <row r="10" spans="1:7" s="2" customFormat="1">
      <c r="A10" s="2" t="s">
        <v>79</v>
      </c>
      <c r="B10" s="2" t="s">
        <v>1064</v>
      </c>
      <c r="C10" s="3" t="s">
        <v>1065</v>
      </c>
      <c r="D10" s="7" t="s">
        <v>400</v>
      </c>
      <c r="E10" s="3"/>
      <c r="G10" s="2" t="str">
        <f t="shared" si="0"/>
        <v>[Pretrial_Violation_Type] [Varchar] NULL,</v>
      </c>
    </row>
    <row r="11" spans="1:7" s="2" customFormat="1">
      <c r="A11" s="2" t="s">
        <v>79</v>
      </c>
      <c r="B11" s="2" t="s">
        <v>1066</v>
      </c>
      <c r="C11" s="3" t="s">
        <v>1067</v>
      </c>
      <c r="D11" s="7" t="s">
        <v>419</v>
      </c>
      <c r="E11" s="3"/>
      <c r="G11" s="2" t="str">
        <f t="shared" si="0"/>
        <v>[Pretrial_Violation_Date] [Datetime] NULL,</v>
      </c>
    </row>
    <row r="12" spans="1:7" s="2" customFormat="1">
      <c r="A12" s="2" t="s">
        <v>79</v>
      </c>
      <c r="B12" s="2" t="s">
        <v>1068</v>
      </c>
      <c r="C12" s="3" t="s">
        <v>1069</v>
      </c>
      <c r="D12" s="7" t="s">
        <v>400</v>
      </c>
      <c r="E12" s="3"/>
      <c r="G12" s="2" t="str">
        <f t="shared" si="0"/>
        <v>[Pretrial_Violation_Outcome] [Varchar] NULL,</v>
      </c>
    </row>
    <row r="13" spans="1:7" ht="30">
      <c r="A13" s="2" t="s">
        <v>79</v>
      </c>
      <c r="B13" s="7" t="s">
        <v>433</v>
      </c>
      <c r="C13" s="3" t="s">
        <v>434</v>
      </c>
      <c r="D13" s="7" t="s">
        <v>400</v>
      </c>
      <c r="G13" s="2" t="str">
        <f t="shared" si="0"/>
        <v>[Operation_Type] [Varchar] NULL,</v>
      </c>
    </row>
  </sheetData>
  <mergeCells count="3">
    <mergeCell ref="B3:C3"/>
    <mergeCell ref="B4:C4"/>
    <mergeCell ref="B5:C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43F5-1FC7-4860-950A-093BB07C73EF}">
  <sheetPr>
    <tabColor theme="5" tint="0.39997558519241921"/>
  </sheetPr>
  <dimension ref="A1:G23"/>
  <sheetViews>
    <sheetView topLeftCell="A10" zoomScaleNormal="100" workbookViewId="0">
      <selection activeCell="B16" sqref="B16"/>
    </sheetView>
  </sheetViews>
  <sheetFormatPr defaultColWidth="8.5703125" defaultRowHeight="15"/>
  <cols>
    <col min="1" max="1" width="48.5703125" customWidth="1"/>
    <col min="2" max="2" width="54.28515625" customWidth="1"/>
    <col min="3" max="3" width="81.28515625" style="22" customWidth="1"/>
    <col min="4" max="4" width="7.42578125" bestFit="1" customWidth="1"/>
    <col min="7" max="7" width="70.5703125" bestFit="1" customWidth="1"/>
  </cols>
  <sheetData>
    <row r="1" spans="1:7" s="2" customFormat="1">
      <c r="A1" s="2" t="s">
        <v>384</v>
      </c>
      <c r="B1" s="2" t="s">
        <v>82</v>
      </c>
      <c r="C1" s="3"/>
    </row>
    <row r="2" spans="1:7" s="2" customFormat="1" ht="20.100000000000001" customHeight="1">
      <c r="A2" s="2" t="s">
        <v>385</v>
      </c>
      <c r="B2" s="2" t="s">
        <v>1070</v>
      </c>
      <c r="C2" s="3"/>
    </row>
    <row r="3" spans="1:7" s="2" customFormat="1" ht="28.15" customHeight="1">
      <c r="A3" s="2" t="s">
        <v>387</v>
      </c>
      <c r="B3" s="106" t="s">
        <v>1071</v>
      </c>
      <c r="C3" s="106"/>
    </row>
    <row r="4" spans="1:7" s="2" customFormat="1" ht="16.149999999999999" customHeight="1">
      <c r="A4" s="2" t="s">
        <v>389</v>
      </c>
      <c r="B4" s="106" t="s">
        <v>1072</v>
      </c>
      <c r="C4" s="106"/>
    </row>
    <row r="5" spans="1:7" s="2" customFormat="1" ht="23.1" customHeight="1">
      <c r="A5" s="3" t="s">
        <v>391</v>
      </c>
      <c r="B5" s="106" t="s">
        <v>1073</v>
      </c>
      <c r="C5" s="106"/>
    </row>
    <row r="6" spans="1:7" s="2" customFormat="1" ht="38.1" customHeight="1">
      <c r="B6" s="3"/>
      <c r="C6" s="3"/>
    </row>
    <row r="7" spans="1:7" s="2" customFormat="1">
      <c r="A7" s="43" t="s">
        <v>393</v>
      </c>
      <c r="B7" s="43" t="s">
        <v>394</v>
      </c>
      <c r="C7" s="44" t="s">
        <v>395</v>
      </c>
      <c r="D7" s="43" t="s">
        <v>396</v>
      </c>
      <c r="E7" s="3"/>
      <c r="G7" s="2" t="str">
        <f t="shared" ref="G7:G22" si="0">_xlfn.CONCAT("[",B7,"] [",D7,"] NULL,")</f>
        <v>[Column Name] [Datatype] NULL,</v>
      </c>
    </row>
    <row r="8" spans="1:7" s="2" customFormat="1" ht="30">
      <c r="A8" s="2" t="s">
        <v>82</v>
      </c>
      <c r="B8" s="2" t="s">
        <v>1074</v>
      </c>
      <c r="C8" s="3" t="s">
        <v>1075</v>
      </c>
      <c r="D8" s="7" t="s">
        <v>400</v>
      </c>
      <c r="E8" s="3"/>
      <c r="G8" s="2" t="str">
        <f t="shared" si="0"/>
        <v>[PSA_Tool_Responses_Key] [Varchar] NULL,</v>
      </c>
    </row>
    <row r="9" spans="1:7" s="2" customFormat="1" ht="30">
      <c r="A9" s="2" t="s">
        <v>82</v>
      </c>
      <c r="B9" s="2" t="s">
        <v>988</v>
      </c>
      <c r="C9" s="3" t="s">
        <v>1076</v>
      </c>
      <c r="D9" s="7" t="s">
        <v>400</v>
      </c>
      <c r="E9" s="3"/>
      <c r="G9" s="2" t="str">
        <f t="shared" si="0"/>
        <v>[Pretrial_Assessment_Key] [Varchar] NULL,</v>
      </c>
    </row>
    <row r="10" spans="1:7" s="2" customFormat="1">
      <c r="A10" s="2" t="s">
        <v>82</v>
      </c>
      <c r="B10" s="2" t="s">
        <v>1077</v>
      </c>
      <c r="C10" s="3" t="s">
        <v>1078</v>
      </c>
      <c r="D10" s="7" t="s">
        <v>400</v>
      </c>
      <c r="E10" s="3"/>
      <c r="G10" s="2" t="str">
        <f t="shared" si="0"/>
        <v>[Age] [Varchar] NULL,</v>
      </c>
    </row>
    <row r="11" spans="1:7" s="2" customFormat="1">
      <c r="A11" s="2" t="s">
        <v>82</v>
      </c>
      <c r="B11" s="2" t="s">
        <v>1079</v>
      </c>
      <c r="C11" s="3" t="s">
        <v>1080</v>
      </c>
      <c r="D11" s="7" t="s">
        <v>400</v>
      </c>
      <c r="E11" s="3"/>
      <c r="G11" s="2" t="str">
        <f t="shared" si="0"/>
        <v>[Current_Violent_Offense] [Varchar] NULL,</v>
      </c>
    </row>
    <row r="12" spans="1:7" s="2" customFormat="1" ht="30">
      <c r="A12" s="2" t="s">
        <v>82</v>
      </c>
      <c r="B12" s="2" t="s">
        <v>1081</v>
      </c>
      <c r="C12" s="3" t="s">
        <v>1082</v>
      </c>
      <c r="D12" s="7" t="s">
        <v>400</v>
      </c>
      <c r="E12" s="3"/>
      <c r="G12" s="2" t="str">
        <f t="shared" si="0"/>
        <v>[Current_Violent_Offense_And_Age_Under_20] [Varchar] NULL,</v>
      </c>
    </row>
    <row r="13" spans="1:7" s="2" customFormat="1">
      <c r="A13" s="2" t="s">
        <v>82</v>
      </c>
      <c r="B13" s="2" t="s">
        <v>1083</v>
      </c>
      <c r="C13" s="3" t="s">
        <v>1084</v>
      </c>
      <c r="D13" s="7" t="s">
        <v>400</v>
      </c>
      <c r="E13" s="3"/>
      <c r="G13" s="2" t="str">
        <f t="shared" si="0"/>
        <v>[Pending_Charge_At_Arrest] [Varchar] NULL,</v>
      </c>
    </row>
    <row r="14" spans="1:7" s="2" customFormat="1" ht="30">
      <c r="A14" s="2" t="s">
        <v>82</v>
      </c>
      <c r="B14" s="2" t="s">
        <v>1085</v>
      </c>
      <c r="C14" s="3" t="s">
        <v>1086</v>
      </c>
      <c r="D14" s="7" t="s">
        <v>400</v>
      </c>
      <c r="E14" s="3"/>
      <c r="G14" s="2" t="str">
        <f t="shared" si="0"/>
        <v>[Prior_Misdemeanor_Conviction] [Varchar] NULL,</v>
      </c>
    </row>
    <row r="15" spans="1:7" s="2" customFormat="1">
      <c r="A15" s="2" t="s">
        <v>82</v>
      </c>
      <c r="B15" s="2" t="s">
        <v>1087</v>
      </c>
      <c r="C15" s="3" t="s">
        <v>1088</v>
      </c>
      <c r="D15" s="7" t="s">
        <v>400</v>
      </c>
      <c r="E15" s="3"/>
      <c r="G15" s="2" t="str">
        <f t="shared" si="0"/>
        <v>[Prior_Felony_Conviction] [Varchar] NULL,</v>
      </c>
    </row>
    <row r="16" spans="1:7" s="2" customFormat="1">
      <c r="A16" s="2" t="s">
        <v>82</v>
      </c>
      <c r="B16" s="2" t="s">
        <v>1089</v>
      </c>
      <c r="C16" s="3" t="s">
        <v>1090</v>
      </c>
      <c r="D16" s="7" t="s">
        <v>400</v>
      </c>
      <c r="E16" s="3"/>
      <c r="G16" s="2" t="str">
        <f t="shared" si="0"/>
        <v>[Prior_Conviction] [Varchar] NULL,</v>
      </c>
    </row>
    <row r="17" spans="1:7" s="2" customFormat="1">
      <c r="A17" s="2" t="s">
        <v>82</v>
      </c>
      <c r="B17" s="2" t="s">
        <v>1091</v>
      </c>
      <c r="C17" s="3" t="s">
        <v>1092</v>
      </c>
      <c r="D17" s="7" t="s">
        <v>400</v>
      </c>
      <c r="E17" s="3"/>
      <c r="G17" s="2" t="str">
        <f t="shared" si="0"/>
        <v>[Prior_Violent_Conviction] [Varchar] NULL,</v>
      </c>
    </row>
    <row r="18" spans="1:7" s="2" customFormat="1" ht="30">
      <c r="A18" s="2" t="s">
        <v>82</v>
      </c>
      <c r="B18" s="2" t="s">
        <v>1093</v>
      </c>
      <c r="C18" s="3" t="s">
        <v>1094</v>
      </c>
      <c r="D18" s="7" t="s">
        <v>400</v>
      </c>
      <c r="E18" s="3"/>
      <c r="G18" s="2" t="str">
        <f t="shared" si="0"/>
        <v>[Prior_FTA_Previous_24_Months] [Varchar] NULL,</v>
      </c>
    </row>
    <row r="19" spans="1:7" s="2" customFormat="1" ht="30">
      <c r="A19" s="2" t="s">
        <v>82</v>
      </c>
      <c r="B19" s="2" t="s">
        <v>1095</v>
      </c>
      <c r="C19" s="3" t="s">
        <v>1096</v>
      </c>
      <c r="D19" s="7" t="s">
        <v>400</v>
      </c>
      <c r="E19" s="3"/>
      <c r="G19" s="2" t="str">
        <f t="shared" si="0"/>
        <v>[Prior_FTA_Older_Than_24_Months] [Varchar] NULL,</v>
      </c>
    </row>
    <row r="20" spans="1:7" s="2" customFormat="1" ht="30">
      <c r="A20" s="2" t="s">
        <v>82</v>
      </c>
      <c r="B20" s="2" t="s">
        <v>1097</v>
      </c>
      <c r="C20" s="3" t="s">
        <v>1098</v>
      </c>
      <c r="D20" s="7" t="s">
        <v>400</v>
      </c>
      <c r="E20" s="3"/>
      <c r="G20" s="2" t="str">
        <f t="shared" si="0"/>
        <v>[Prior_Sentence_To_Incarceration] [Varchar] NULL,</v>
      </c>
    </row>
    <row r="21" spans="1:7" s="2" customFormat="1">
      <c r="A21" s="2" t="s">
        <v>82</v>
      </c>
      <c r="B21" s="2" t="s">
        <v>1099</v>
      </c>
      <c r="C21" s="3" t="s">
        <v>1100</v>
      </c>
      <c r="D21" s="7" t="s">
        <v>400</v>
      </c>
      <c r="E21" s="3"/>
      <c r="G21" s="2" t="str">
        <f t="shared" si="0"/>
        <v>[Score_Failure_To_Appear] [Varchar] NULL,</v>
      </c>
    </row>
    <row r="22" spans="1:7" s="2" customFormat="1">
      <c r="A22" s="2" t="s">
        <v>82</v>
      </c>
      <c r="B22" s="2" t="s">
        <v>1101</v>
      </c>
      <c r="C22" s="3" t="s">
        <v>1102</v>
      </c>
      <c r="D22" s="7" t="s">
        <v>400</v>
      </c>
      <c r="E22" s="3"/>
      <c r="G22" s="2" t="str">
        <f t="shared" si="0"/>
        <v>[Score_New_Criminal_Activity] [Varchar] NULL,</v>
      </c>
    </row>
    <row r="23" spans="1:7" s="2" customFormat="1">
      <c r="A23" s="2" t="s">
        <v>82</v>
      </c>
      <c r="B23" s="2" t="s">
        <v>1103</v>
      </c>
      <c r="C23" s="3" t="s">
        <v>1104</v>
      </c>
      <c r="D23" s="7" t="s">
        <v>400</v>
      </c>
      <c r="E23" s="3"/>
      <c r="G23" s="2" t="str">
        <f t="shared" ref="G23" si="1">_xlfn.CONCAT("[",B23,"] [",D23,"] NULL,")</f>
        <v>[Score_New_Criminal_Violent_Activity] [Varchar] NULL,</v>
      </c>
    </row>
  </sheetData>
  <mergeCells count="3">
    <mergeCell ref="B3:C3"/>
    <mergeCell ref="B4:C4"/>
    <mergeCell ref="B5:C5"/>
  </mergeCells>
  <pageMargins left="0.7" right="0.7" top="0.75" bottom="0.75" header="0.3" footer="0.3"/>
  <pageSetup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7857-DE6C-5D49-B1C9-73F2F98F010A}">
  <sheetPr>
    <tabColor theme="5" tint="0.39997558519241921"/>
  </sheetPr>
  <dimension ref="A1:G17"/>
  <sheetViews>
    <sheetView zoomScaleNormal="100" workbookViewId="0">
      <selection sqref="A1:XFD6"/>
    </sheetView>
  </sheetViews>
  <sheetFormatPr defaultColWidth="8.5703125" defaultRowHeight="15"/>
  <cols>
    <col min="1" max="1" width="35.42578125" customWidth="1"/>
    <col min="2" max="2" width="56.42578125" bestFit="1" customWidth="1"/>
    <col min="3" max="3" width="81.28515625" style="22" customWidth="1"/>
    <col min="4" max="4" width="7.42578125" bestFit="1" customWidth="1"/>
    <col min="7" max="7" width="70.5703125" bestFit="1" customWidth="1"/>
  </cols>
  <sheetData>
    <row r="1" spans="1:7" s="2" customFormat="1">
      <c r="A1" s="2" t="s">
        <v>384</v>
      </c>
      <c r="B1" s="2" t="s">
        <v>85</v>
      </c>
      <c r="C1" s="3"/>
    </row>
    <row r="2" spans="1:7" s="2" customFormat="1" ht="20.100000000000001" customHeight="1">
      <c r="A2" s="2" t="s">
        <v>385</v>
      </c>
      <c r="B2" s="2" t="s">
        <v>1105</v>
      </c>
      <c r="C2" s="3"/>
    </row>
    <row r="3" spans="1:7" s="2" customFormat="1" ht="28.15" customHeight="1">
      <c r="A3" s="2" t="s">
        <v>387</v>
      </c>
      <c r="B3" s="106" t="s">
        <v>1106</v>
      </c>
      <c r="C3" s="106"/>
    </row>
    <row r="4" spans="1:7" s="2" customFormat="1" ht="16.149999999999999" customHeight="1">
      <c r="A4" s="2" t="s">
        <v>389</v>
      </c>
      <c r="B4" s="106" t="s">
        <v>1107</v>
      </c>
      <c r="C4" s="106"/>
    </row>
    <row r="5" spans="1:7" s="2" customFormat="1" ht="23.1" customHeight="1">
      <c r="A5" s="3" t="s">
        <v>391</v>
      </c>
      <c r="B5" s="106" t="s">
        <v>1073</v>
      </c>
      <c r="C5" s="106"/>
    </row>
    <row r="6" spans="1:7" s="2" customFormat="1" ht="38.1" customHeight="1">
      <c r="B6" s="3"/>
      <c r="C6" s="3"/>
    </row>
    <row r="7" spans="1:7" s="2" customFormat="1">
      <c r="A7" s="43" t="s">
        <v>393</v>
      </c>
      <c r="B7" s="43" t="s">
        <v>394</v>
      </c>
      <c r="C7" s="44" t="s">
        <v>395</v>
      </c>
      <c r="D7" s="43" t="s">
        <v>396</v>
      </c>
      <c r="E7" s="3"/>
      <c r="G7" s="2" t="str">
        <f t="shared" ref="G7:G17" si="0">_xlfn.CONCAT("[",B7,"] [",D7,"] NULL,")</f>
        <v>[Column Name] [Datatype] NULL,</v>
      </c>
    </row>
    <row r="8" spans="1:7" s="2" customFormat="1" ht="30">
      <c r="A8" s="2" t="s">
        <v>85</v>
      </c>
      <c r="B8" s="2" t="s">
        <v>1108</v>
      </c>
      <c r="C8" s="3" t="s">
        <v>1109</v>
      </c>
      <c r="D8" s="7" t="s">
        <v>400</v>
      </c>
      <c r="E8" s="3"/>
      <c r="G8" s="2" t="str">
        <f t="shared" si="0"/>
        <v>[ORAS_Tool_Responses_Key] [Varchar] NULL,</v>
      </c>
    </row>
    <row r="9" spans="1:7" s="2" customFormat="1" ht="30">
      <c r="A9" s="2" t="s">
        <v>85</v>
      </c>
      <c r="B9" s="2" t="s">
        <v>988</v>
      </c>
      <c r="C9" s="3" t="s">
        <v>1110</v>
      </c>
      <c r="D9" s="7" t="s">
        <v>400</v>
      </c>
      <c r="E9" s="3"/>
      <c r="G9" s="2" t="str">
        <f t="shared" si="0"/>
        <v>[Pretrial_Assessment_Key] [Varchar] NULL,</v>
      </c>
    </row>
    <row r="10" spans="1:7" s="2" customFormat="1">
      <c r="A10" s="2" t="s">
        <v>85</v>
      </c>
      <c r="B10" s="2" t="s">
        <v>1111</v>
      </c>
      <c r="C10" s="3" t="s">
        <v>1112</v>
      </c>
      <c r="D10" s="7" t="s">
        <v>400</v>
      </c>
      <c r="E10" s="3"/>
      <c r="G10" s="2" t="str">
        <f t="shared" si="0"/>
        <v>[Age_At_First_Arrest] [Varchar] NULL,</v>
      </c>
    </row>
    <row r="11" spans="1:7" s="2" customFormat="1" ht="30">
      <c r="A11" s="2" t="s">
        <v>85</v>
      </c>
      <c r="B11" s="2" t="s">
        <v>1113</v>
      </c>
      <c r="C11" s="3" t="s">
        <v>1114</v>
      </c>
      <c r="D11" s="7" t="s">
        <v>400</v>
      </c>
      <c r="E11" s="3"/>
      <c r="G11" s="2" t="str">
        <f t="shared" si="0"/>
        <v>[Total_FTA_Warrants_Previous_24_Months] [Varchar] NULL,</v>
      </c>
    </row>
    <row r="12" spans="1:7" s="2" customFormat="1" ht="30">
      <c r="A12" s="2" t="s">
        <v>85</v>
      </c>
      <c r="B12" s="2" t="s">
        <v>1115</v>
      </c>
      <c r="C12" s="3" t="s">
        <v>1116</v>
      </c>
      <c r="D12" s="7" t="s">
        <v>400</v>
      </c>
      <c r="E12" s="3"/>
      <c r="G12" s="2" t="str">
        <f t="shared" si="0"/>
        <v>[Three_Or_More_Prior_Jail_Incarcerations] [Varchar] NULL,</v>
      </c>
    </row>
    <row r="13" spans="1:7" s="2" customFormat="1">
      <c r="A13" s="2" t="s">
        <v>85</v>
      </c>
      <c r="B13" s="2" t="s">
        <v>1117</v>
      </c>
      <c r="C13" s="3" t="s">
        <v>1118</v>
      </c>
      <c r="D13" s="7" t="s">
        <v>400</v>
      </c>
      <c r="E13" s="3"/>
      <c r="G13" s="2" t="str">
        <f t="shared" si="0"/>
        <v>[Employed_At_Arrest] [Varchar] NULL,</v>
      </c>
    </row>
    <row r="14" spans="1:7" s="2" customFormat="1">
      <c r="A14" s="2" t="s">
        <v>85</v>
      </c>
      <c r="B14" s="2" t="s">
        <v>1119</v>
      </c>
      <c r="C14" s="3" t="s">
        <v>1120</v>
      </c>
      <c r="D14" s="7" t="s">
        <v>400</v>
      </c>
      <c r="E14" s="3"/>
      <c r="G14" s="2" t="str">
        <f t="shared" si="0"/>
        <v>[Residential_Stability] [Varchar] NULL,</v>
      </c>
    </row>
    <row r="15" spans="1:7" s="2" customFormat="1" ht="30">
      <c r="A15" s="2" t="s">
        <v>85</v>
      </c>
      <c r="B15" s="2" t="s">
        <v>1121</v>
      </c>
      <c r="C15" s="3" t="s">
        <v>1122</v>
      </c>
      <c r="D15" s="7" t="s">
        <v>400</v>
      </c>
      <c r="E15" s="3"/>
      <c r="G15" s="2" t="str">
        <f t="shared" si="0"/>
        <v>[Illegal_Drug_Use_Previous_6_Months] [Varchar] NULL,</v>
      </c>
    </row>
    <row r="16" spans="1:7" s="2" customFormat="1">
      <c r="A16" s="2" t="s">
        <v>85</v>
      </c>
      <c r="B16" s="2" t="s">
        <v>1123</v>
      </c>
      <c r="C16" s="3" t="s">
        <v>1124</v>
      </c>
      <c r="D16" s="7" t="s">
        <v>400</v>
      </c>
      <c r="E16" s="3"/>
      <c r="G16" s="2" t="str">
        <f t="shared" si="0"/>
        <v>[Severe_Drug_Use_Problem] [Varchar] NULL,</v>
      </c>
    </row>
    <row r="17" spans="1:7" s="2" customFormat="1">
      <c r="A17" s="2" t="s">
        <v>85</v>
      </c>
      <c r="B17" s="2" t="s">
        <v>1125</v>
      </c>
      <c r="C17" s="3" t="s">
        <v>1126</v>
      </c>
      <c r="D17" s="7" t="s">
        <v>400</v>
      </c>
      <c r="E17" s="3"/>
      <c r="G17" s="2" t="str">
        <f t="shared" si="0"/>
        <v>[Score] [Varchar] NULL,</v>
      </c>
    </row>
  </sheetData>
  <mergeCells count="3">
    <mergeCell ref="B3:C3"/>
    <mergeCell ref="B4:C4"/>
    <mergeCell ref="B5:C5"/>
  </mergeCells>
  <pageMargins left="0.7" right="0.7" top="0.75" bottom="0.75" header="0.3" footer="0.3"/>
  <pageSetup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0FD15-84BF-4C28-9723-661D284A7C0E}">
  <sheetPr>
    <tabColor theme="5" tint="0.39997558519241921"/>
  </sheetPr>
  <dimension ref="A1:G26"/>
  <sheetViews>
    <sheetView zoomScaleNormal="100" workbookViewId="0">
      <selection sqref="A1:XFD6"/>
    </sheetView>
  </sheetViews>
  <sheetFormatPr defaultColWidth="8.5703125" defaultRowHeight="15"/>
  <cols>
    <col min="1" max="1" width="15.5703125" customWidth="1"/>
    <col min="2" max="2" width="26.42578125" bestFit="1" customWidth="1"/>
    <col min="3" max="3" width="61.28515625" bestFit="1" customWidth="1"/>
    <col min="4" max="4" width="8.42578125" bestFit="1" customWidth="1"/>
    <col min="7" max="7" width="29.42578125" bestFit="1" customWidth="1"/>
  </cols>
  <sheetData>
    <row r="1" spans="1:7" s="2" customFormat="1">
      <c r="A1" s="2" t="s">
        <v>384</v>
      </c>
      <c r="B1" s="48" t="s">
        <v>116</v>
      </c>
      <c r="C1" s="3"/>
    </row>
    <row r="2" spans="1:7" s="2" customFormat="1">
      <c r="A2" s="2" t="s">
        <v>385</v>
      </c>
      <c r="B2" s="2" t="s">
        <v>516</v>
      </c>
      <c r="C2" s="3"/>
    </row>
    <row r="3" spans="1:7" s="2" customFormat="1" ht="34.15" customHeight="1">
      <c r="A3" s="2" t="s">
        <v>387</v>
      </c>
      <c r="B3" s="106" t="s">
        <v>388</v>
      </c>
      <c r="C3" s="106"/>
    </row>
    <row r="4" spans="1:7" s="2" customFormat="1" ht="16.149999999999999" customHeight="1">
      <c r="A4" s="2" t="s">
        <v>389</v>
      </c>
      <c r="B4" s="106" t="s">
        <v>390</v>
      </c>
      <c r="C4" s="106"/>
    </row>
    <row r="5" spans="1:7" s="2" customFormat="1" ht="53.1" customHeight="1">
      <c r="A5" s="3" t="s">
        <v>391</v>
      </c>
      <c r="B5" s="106" t="s">
        <v>392</v>
      </c>
      <c r="C5" s="106"/>
    </row>
    <row r="6" spans="1:7" s="2" customFormat="1" ht="38.1" customHeight="1">
      <c r="B6" s="3"/>
      <c r="C6" s="3"/>
    </row>
    <row r="7" spans="1:7" s="2" customFormat="1">
      <c r="A7" s="43" t="s">
        <v>393</v>
      </c>
      <c r="B7" s="43" t="s">
        <v>394</v>
      </c>
      <c r="C7" s="44" t="s">
        <v>395</v>
      </c>
      <c r="D7" s="43" t="s">
        <v>396</v>
      </c>
      <c r="E7" s="3"/>
    </row>
    <row r="8" spans="1:7" s="2" customFormat="1" ht="30">
      <c r="A8" s="2" t="s">
        <v>1127</v>
      </c>
      <c r="B8" s="2" t="s">
        <v>398</v>
      </c>
      <c r="C8" s="3" t="s">
        <v>399</v>
      </c>
      <c r="D8" s="7" t="s">
        <v>400</v>
      </c>
      <c r="E8" s="3"/>
      <c r="G8" s="2" t="str">
        <f t="shared" ref="G8:G26" si="0">_xlfn.CONCAT("[",B8,"] [",D8,"] NULL,")</f>
        <v>[Individual_Key] [Varchar] NULL,</v>
      </c>
    </row>
    <row r="9" spans="1:7" s="2" customFormat="1" ht="45">
      <c r="A9" s="2" t="s">
        <v>1127</v>
      </c>
      <c r="B9" s="7" t="s">
        <v>401</v>
      </c>
      <c r="C9" s="3" t="s">
        <v>402</v>
      </c>
      <c r="D9" s="7" t="s">
        <v>400</v>
      </c>
      <c r="E9" s="3"/>
      <c r="G9" s="2" t="str">
        <f t="shared" si="0"/>
        <v>[CII] [Varchar] NULL,</v>
      </c>
    </row>
    <row r="10" spans="1:7" s="2" customFormat="1">
      <c r="A10" s="2" t="s">
        <v>1127</v>
      </c>
      <c r="B10" s="7" t="s">
        <v>403</v>
      </c>
      <c r="C10" s="3" t="s">
        <v>404</v>
      </c>
      <c r="D10" s="7" t="s">
        <v>400</v>
      </c>
      <c r="E10" s="3"/>
      <c r="G10" s="2" t="str">
        <f t="shared" si="0"/>
        <v>[First_Name] [Varchar] NULL,</v>
      </c>
    </row>
    <row r="11" spans="1:7" s="2" customFormat="1">
      <c r="A11" s="2" t="s">
        <v>1127</v>
      </c>
      <c r="B11" s="7" t="s">
        <v>405</v>
      </c>
      <c r="C11" s="3" t="s">
        <v>406</v>
      </c>
      <c r="D11" s="7" t="s">
        <v>400</v>
      </c>
      <c r="E11" s="3"/>
      <c r="G11" s="2" t="str">
        <f t="shared" si="0"/>
        <v>[Last_Name] [Varchar] NULL,</v>
      </c>
    </row>
    <row r="12" spans="1:7" s="2" customFormat="1">
      <c r="A12" s="2" t="s">
        <v>1127</v>
      </c>
      <c r="B12" s="7" t="s">
        <v>407</v>
      </c>
      <c r="C12" s="3" t="s">
        <v>408</v>
      </c>
      <c r="D12" s="2" t="s">
        <v>400</v>
      </c>
      <c r="E12" s="3"/>
      <c r="G12" s="2" t="str">
        <f t="shared" si="0"/>
        <v>[Middle_Name] [Varchar] NULL,</v>
      </c>
    </row>
    <row r="13" spans="1:7" s="2" customFormat="1">
      <c r="A13" s="2" t="s">
        <v>1127</v>
      </c>
      <c r="B13" s="7" t="s">
        <v>409</v>
      </c>
      <c r="C13" s="3" t="s">
        <v>410</v>
      </c>
      <c r="D13" s="7" t="s">
        <v>400</v>
      </c>
      <c r="E13" s="3"/>
      <c r="G13" s="2" t="str">
        <f t="shared" si="0"/>
        <v>[Zip_Code] [Varchar] NULL,</v>
      </c>
    </row>
    <row r="14" spans="1:7" s="2" customFormat="1" ht="30">
      <c r="A14" s="2" t="s">
        <v>1127</v>
      </c>
      <c r="B14" s="7" t="s">
        <v>411</v>
      </c>
      <c r="C14" s="3" t="s">
        <v>412</v>
      </c>
      <c r="D14" s="7" t="s">
        <v>400</v>
      </c>
      <c r="E14" s="3"/>
      <c r="G14" s="2" t="str">
        <f t="shared" si="0"/>
        <v>[FBI] [Varchar] NULL,</v>
      </c>
    </row>
    <row r="15" spans="1:7" s="2" customFormat="1" ht="30">
      <c r="A15" s="2" t="s">
        <v>1127</v>
      </c>
      <c r="B15" s="7" t="s">
        <v>413</v>
      </c>
      <c r="C15" s="3" t="s">
        <v>414</v>
      </c>
      <c r="D15" s="7" t="s">
        <v>400</v>
      </c>
      <c r="E15" s="3"/>
      <c r="G15" s="2" t="str">
        <f t="shared" si="0"/>
        <v>[Local_Id] [Varchar] NULL,</v>
      </c>
    </row>
    <row r="16" spans="1:7" s="2" customFormat="1">
      <c r="A16" s="2" t="s">
        <v>1127</v>
      </c>
      <c r="B16" s="7" t="s">
        <v>415</v>
      </c>
      <c r="C16" s="3" t="s">
        <v>416</v>
      </c>
      <c r="D16" s="7" t="s">
        <v>400</v>
      </c>
      <c r="E16" s="3"/>
      <c r="G16" s="2" t="str">
        <f t="shared" si="0"/>
        <v>[CDL] [Varchar] NULL,</v>
      </c>
    </row>
    <row r="17" spans="1:7" s="2" customFormat="1">
      <c r="A17" s="2" t="s">
        <v>1127</v>
      </c>
      <c r="B17" s="7" t="s">
        <v>417</v>
      </c>
      <c r="C17" s="3" t="s">
        <v>418</v>
      </c>
      <c r="D17" s="7" t="s">
        <v>419</v>
      </c>
      <c r="E17" s="3"/>
      <c r="G17" s="2" t="str">
        <f t="shared" si="0"/>
        <v>[DOB] [Datetime] NULL,</v>
      </c>
    </row>
    <row r="18" spans="1:7" s="2" customFormat="1">
      <c r="A18" s="2" t="s">
        <v>1127</v>
      </c>
      <c r="B18" s="7" t="s">
        <v>420</v>
      </c>
      <c r="C18" s="3" t="s">
        <v>421</v>
      </c>
      <c r="D18" s="7" t="s">
        <v>400</v>
      </c>
      <c r="E18" s="3"/>
      <c r="G18" s="2" t="str">
        <f t="shared" si="0"/>
        <v>[Sex] [Varchar] NULL,</v>
      </c>
    </row>
    <row r="19" spans="1:7" s="2" customFormat="1">
      <c r="A19" s="2" t="s">
        <v>1127</v>
      </c>
      <c r="B19" s="7" t="s">
        <v>422</v>
      </c>
      <c r="C19" s="3" t="s">
        <v>423</v>
      </c>
      <c r="D19" s="7" t="s">
        <v>400</v>
      </c>
      <c r="E19" s="3"/>
      <c r="G19" s="2" t="str">
        <f t="shared" si="0"/>
        <v>[Sex_JCC_Standardized] [Varchar] NULL,</v>
      </c>
    </row>
    <row r="20" spans="1:7" s="2" customFormat="1">
      <c r="A20" s="2" t="s">
        <v>1127</v>
      </c>
      <c r="B20" s="7" t="s">
        <v>424</v>
      </c>
      <c r="C20" s="3" t="s">
        <v>425</v>
      </c>
      <c r="D20" s="7" t="s">
        <v>400</v>
      </c>
      <c r="G20" s="2" t="str">
        <f t="shared" si="0"/>
        <v>[Race] [Varchar] NULL,</v>
      </c>
    </row>
    <row r="21" spans="1:7" s="2" customFormat="1">
      <c r="A21" s="2" t="s">
        <v>1127</v>
      </c>
      <c r="B21" s="7" t="s">
        <v>426</v>
      </c>
      <c r="C21" s="3" t="s">
        <v>423</v>
      </c>
      <c r="D21" s="7" t="s">
        <v>400</v>
      </c>
      <c r="F21" s="29"/>
      <c r="G21" s="2" t="str">
        <f t="shared" si="0"/>
        <v>[Race_JCC_Standardized] [Varchar] NULL,</v>
      </c>
    </row>
    <row r="22" spans="1:7">
      <c r="A22" s="2" t="s">
        <v>1127</v>
      </c>
      <c r="B22" s="7" t="s">
        <v>427</v>
      </c>
      <c r="C22" s="3" t="s">
        <v>428</v>
      </c>
      <c r="D22" s="7" t="s">
        <v>400</v>
      </c>
      <c r="E22" s="2"/>
      <c r="F22" s="2"/>
      <c r="G22" s="2" t="str">
        <f t="shared" si="0"/>
        <v>[Ethnicity] [Varchar] NULL,</v>
      </c>
    </row>
    <row r="23" spans="1:7">
      <c r="A23" s="2" t="s">
        <v>1127</v>
      </c>
      <c r="B23" s="7" t="s">
        <v>429</v>
      </c>
      <c r="C23" s="3" t="s">
        <v>423</v>
      </c>
      <c r="D23" s="7" t="s">
        <v>400</v>
      </c>
      <c r="E23" s="2"/>
      <c r="F23" s="2"/>
      <c r="G23" s="2" t="str">
        <f t="shared" si="0"/>
        <v>[Ethnicity_JCC_Standardized] [Varchar] NULL,</v>
      </c>
    </row>
    <row r="24" spans="1:7">
      <c r="A24" s="2" t="s">
        <v>1127</v>
      </c>
      <c r="B24" s="7" t="s">
        <v>430</v>
      </c>
      <c r="C24" s="3" t="s">
        <v>431</v>
      </c>
      <c r="D24" s="7" t="s">
        <v>400</v>
      </c>
      <c r="E24" s="2"/>
      <c r="F24" s="2"/>
      <c r="G24" s="2" t="str">
        <f t="shared" si="0"/>
        <v>[Language] [Varchar] NULL,</v>
      </c>
    </row>
    <row r="25" spans="1:7">
      <c r="A25" s="2" t="s">
        <v>1127</v>
      </c>
      <c r="B25" s="7" t="s">
        <v>432</v>
      </c>
      <c r="C25" s="3" t="s">
        <v>431</v>
      </c>
      <c r="D25" s="7" t="s">
        <v>400</v>
      </c>
      <c r="E25" s="2"/>
      <c r="F25" s="2"/>
      <c r="G25" s="2" t="str">
        <f t="shared" si="0"/>
        <v>[Language_JCC_Standardized] [Varchar] NULL,</v>
      </c>
    </row>
    <row r="26" spans="1:7" ht="30">
      <c r="A26" s="2" t="s">
        <v>1127</v>
      </c>
      <c r="B26" s="7" t="s">
        <v>433</v>
      </c>
      <c r="C26" s="3" t="s">
        <v>434</v>
      </c>
      <c r="D26" s="7" t="s">
        <v>400</v>
      </c>
      <c r="G26" s="2" t="str">
        <f t="shared" si="0"/>
        <v>[Operation_Type] [Varchar] NULL,</v>
      </c>
    </row>
  </sheetData>
  <mergeCells count="3">
    <mergeCell ref="B3:C3"/>
    <mergeCell ref="B4:C4"/>
    <mergeCell ref="B5:C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2E5AE-A493-4CFA-8043-95FF2069920E}">
  <sheetPr>
    <tabColor theme="4" tint="0.39997558519241921"/>
  </sheetPr>
  <dimension ref="A1:G18"/>
  <sheetViews>
    <sheetView zoomScaleNormal="100" workbookViewId="0">
      <selection activeCell="B17" sqref="B17"/>
    </sheetView>
  </sheetViews>
  <sheetFormatPr defaultColWidth="9.28515625" defaultRowHeight="15"/>
  <cols>
    <col min="1" max="1" width="30.28515625" style="2" bestFit="1" customWidth="1"/>
    <col min="2" max="2" width="45.42578125" style="2" customWidth="1"/>
    <col min="3" max="3" width="61.28515625" style="3" customWidth="1"/>
    <col min="4" max="4" width="10.28515625" style="2" bestFit="1" customWidth="1"/>
    <col min="5" max="5" width="28.28515625" style="3" customWidth="1"/>
    <col min="6" max="6" width="7.5703125" style="2" bestFit="1" customWidth="1"/>
    <col min="7" max="7" width="46.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48" t="s">
        <v>62</v>
      </c>
      <c r="E1" s="2"/>
    </row>
    <row r="2" spans="1:7">
      <c r="A2" s="2" t="s">
        <v>385</v>
      </c>
      <c r="B2" s="2" t="s">
        <v>435</v>
      </c>
      <c r="E2" s="2"/>
    </row>
    <row r="3" spans="1:7" ht="52.15" customHeight="1">
      <c r="A3" s="2" t="s">
        <v>387</v>
      </c>
      <c r="B3" s="106" t="s">
        <v>436</v>
      </c>
      <c r="C3" s="106"/>
      <c r="E3" s="2"/>
    </row>
    <row r="4" spans="1:7" ht="16.149999999999999" customHeight="1">
      <c r="A4" s="2" t="s">
        <v>389</v>
      </c>
      <c r="B4" s="106" t="s">
        <v>437</v>
      </c>
      <c r="C4" s="106"/>
      <c r="E4" s="2"/>
    </row>
    <row r="5" spans="1:7" ht="22.15" customHeight="1">
      <c r="A5" s="3" t="s">
        <v>391</v>
      </c>
      <c r="B5" s="106" t="s">
        <v>438</v>
      </c>
      <c r="C5" s="106"/>
      <c r="E5" s="2"/>
    </row>
    <row r="6" spans="1:7" ht="38.1" customHeight="1">
      <c r="B6" s="3"/>
      <c r="E6" s="2"/>
    </row>
    <row r="7" spans="1:7">
      <c r="A7" s="5" t="s">
        <v>393</v>
      </c>
      <c r="B7" s="5" t="s">
        <v>394</v>
      </c>
      <c r="C7" s="6" t="s">
        <v>395</v>
      </c>
      <c r="D7" s="8" t="s">
        <v>396</v>
      </c>
      <c r="G7" s="2" t="str">
        <f t="shared" ref="G7:G18" si="0">_xlfn.CONCAT("[",B7,"] [",D7,"] NULL,")</f>
        <v>[Column Name] [Datatype] NULL,</v>
      </c>
    </row>
    <row r="8" spans="1:7" ht="30">
      <c r="A8" s="2" t="s">
        <v>62</v>
      </c>
      <c r="B8" s="7" t="s">
        <v>439</v>
      </c>
      <c r="C8" s="3" t="s">
        <v>440</v>
      </c>
      <c r="D8" s="7" t="s">
        <v>400</v>
      </c>
      <c r="G8" s="2" t="str">
        <f t="shared" si="0"/>
        <v>[Booking_Key] [Varchar] NULL,</v>
      </c>
    </row>
    <row r="9" spans="1:7" ht="30">
      <c r="A9" s="2" t="s">
        <v>62</v>
      </c>
      <c r="B9" s="7" t="s">
        <v>398</v>
      </c>
      <c r="C9" s="3" t="s">
        <v>441</v>
      </c>
      <c r="D9" s="7" t="s">
        <v>400</v>
      </c>
      <c r="G9" s="2" t="str">
        <f t="shared" si="0"/>
        <v>[Individual_Key] [Varchar] NULL,</v>
      </c>
    </row>
    <row r="10" spans="1:7">
      <c r="A10" s="2" t="s">
        <v>62</v>
      </c>
      <c r="B10" s="7" t="s">
        <v>442</v>
      </c>
      <c r="C10" s="3" t="s">
        <v>443</v>
      </c>
      <c r="D10" s="7" t="s">
        <v>400</v>
      </c>
      <c r="G10" s="2" t="str">
        <f t="shared" si="0"/>
        <v>[Booking_ID] [Varchar] NULL,</v>
      </c>
    </row>
    <row r="11" spans="1:7">
      <c r="A11" s="2" t="s">
        <v>62</v>
      </c>
      <c r="B11" s="7" t="s">
        <v>444</v>
      </c>
      <c r="C11" s="3" t="s">
        <v>445</v>
      </c>
      <c r="D11" s="7" t="s">
        <v>419</v>
      </c>
      <c r="G11" s="2" t="str">
        <f t="shared" si="0"/>
        <v>[Booking_Date] [Datetime] NULL,</v>
      </c>
    </row>
    <row r="12" spans="1:7">
      <c r="A12" s="2" t="s">
        <v>62</v>
      </c>
      <c r="B12" s="7" t="s">
        <v>446</v>
      </c>
      <c r="C12" s="3" t="s">
        <v>447</v>
      </c>
      <c r="D12" s="7" t="s">
        <v>400</v>
      </c>
      <c r="G12" s="2" t="str">
        <f t="shared" ref="G12" si="1">_xlfn.CONCAT("[",B12,"] [",D12,"] NULL,")</f>
        <v>[Booking_Type] [Varchar] NULL,</v>
      </c>
    </row>
    <row r="13" spans="1:7">
      <c r="A13" s="2" t="s">
        <v>62</v>
      </c>
      <c r="B13" s="7" t="s">
        <v>448</v>
      </c>
      <c r="C13" s="3" t="s">
        <v>423</v>
      </c>
      <c r="D13" s="7" t="s">
        <v>400</v>
      </c>
      <c r="G13" s="2" t="str">
        <f t="shared" si="0"/>
        <v>[Booking_Type_JCC_Standardized] [Varchar] NULL,</v>
      </c>
    </row>
    <row r="14" spans="1:7">
      <c r="A14" s="2" t="s">
        <v>62</v>
      </c>
      <c r="B14" s="7" t="s">
        <v>449</v>
      </c>
      <c r="C14" s="3" t="s">
        <v>450</v>
      </c>
      <c r="D14" s="7" t="s">
        <v>419</v>
      </c>
      <c r="G14" s="2" t="str">
        <f t="shared" si="0"/>
        <v>[Arrest_Date] [Datetime] NULL,</v>
      </c>
    </row>
    <row r="15" spans="1:7">
      <c r="A15" s="2" t="s">
        <v>62</v>
      </c>
      <c r="B15" s="7" t="s">
        <v>451</v>
      </c>
      <c r="C15" s="3" t="s">
        <v>452</v>
      </c>
      <c r="D15" s="7" t="s">
        <v>419</v>
      </c>
      <c r="G15" s="2" t="str">
        <f t="shared" si="0"/>
        <v>[Release_Date] [Datetime] NULL,</v>
      </c>
    </row>
    <row r="16" spans="1:7">
      <c r="A16" s="2" t="s">
        <v>62</v>
      </c>
      <c r="B16" s="7" t="s">
        <v>453</v>
      </c>
      <c r="C16" s="3" t="s">
        <v>454</v>
      </c>
      <c r="D16" s="7" t="s">
        <v>400</v>
      </c>
      <c r="E16" s="31"/>
      <c r="G16" s="2" t="str">
        <f t="shared" si="0"/>
        <v>[Release_Type] [Varchar] NULL,</v>
      </c>
    </row>
    <row r="17" spans="1:7">
      <c r="A17" s="2" t="s">
        <v>62</v>
      </c>
      <c r="B17" s="7" t="s">
        <v>455</v>
      </c>
      <c r="C17" s="3" t="s">
        <v>423</v>
      </c>
      <c r="D17" s="7" t="s">
        <v>400</v>
      </c>
      <c r="E17" s="31"/>
      <c r="G17" s="2" t="str">
        <f t="shared" ref="G17" si="2">_xlfn.CONCAT("[",B17,"] [",D17,"] NULL,")</f>
        <v>[Release_Type_JCC_Standardized] [Varchar] NULL,</v>
      </c>
    </row>
    <row r="18" spans="1:7" customFormat="1" ht="30">
      <c r="A18" s="2" t="s">
        <v>62</v>
      </c>
      <c r="B18" s="7" t="s">
        <v>433</v>
      </c>
      <c r="C18" s="3" t="s">
        <v>434</v>
      </c>
      <c r="D18" s="7" t="s">
        <v>400</v>
      </c>
      <c r="G18"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16572-622D-E04A-8712-86EA3A51919A}">
  <sheetPr>
    <tabColor theme="5" tint="0.39997558519241921"/>
  </sheetPr>
  <dimension ref="A1:G18"/>
  <sheetViews>
    <sheetView zoomScaleNormal="100" workbookViewId="0">
      <selection sqref="A1:XFD6"/>
    </sheetView>
  </sheetViews>
  <sheetFormatPr defaultColWidth="8.5703125" defaultRowHeight="15"/>
  <cols>
    <col min="1" max="1" width="34.28515625" customWidth="1"/>
    <col min="2" max="2" width="56.42578125" bestFit="1" customWidth="1"/>
    <col min="3" max="3" width="81.28515625" style="22" customWidth="1"/>
    <col min="4" max="4" width="7.42578125" bestFit="1" customWidth="1"/>
    <col min="7" max="7" width="70.5703125" bestFit="1" customWidth="1"/>
  </cols>
  <sheetData>
    <row r="1" spans="1:7" s="2" customFormat="1">
      <c r="A1" s="2" t="s">
        <v>384</v>
      </c>
      <c r="B1" s="2" t="s">
        <v>88</v>
      </c>
      <c r="C1" s="3"/>
    </row>
    <row r="2" spans="1:7" s="2" customFormat="1" ht="20.100000000000001" customHeight="1">
      <c r="A2" s="2" t="s">
        <v>385</v>
      </c>
      <c r="B2" s="2" t="s">
        <v>1128</v>
      </c>
      <c r="C2" s="3"/>
    </row>
    <row r="3" spans="1:7" s="2" customFormat="1" ht="28.15" customHeight="1">
      <c r="A3" s="2" t="s">
        <v>387</v>
      </c>
      <c r="B3" s="106" t="s">
        <v>1129</v>
      </c>
      <c r="C3" s="106"/>
    </row>
    <row r="4" spans="1:7" s="2" customFormat="1" ht="16.149999999999999" customHeight="1">
      <c r="A4" s="2" t="s">
        <v>389</v>
      </c>
      <c r="B4" s="106" t="s">
        <v>1130</v>
      </c>
      <c r="C4" s="106"/>
    </row>
    <row r="5" spans="1:7" s="2" customFormat="1" ht="23.1" customHeight="1">
      <c r="A5" s="3" t="s">
        <v>391</v>
      </c>
      <c r="B5" s="106" t="s">
        <v>1073</v>
      </c>
      <c r="C5" s="106"/>
    </row>
    <row r="6" spans="1:7" s="2" customFormat="1" ht="38.1" customHeight="1">
      <c r="B6" s="3"/>
      <c r="C6" s="3"/>
    </row>
    <row r="7" spans="1:7" s="2" customFormat="1">
      <c r="A7" s="43" t="s">
        <v>393</v>
      </c>
      <c r="B7" s="43" t="s">
        <v>394</v>
      </c>
      <c r="C7" s="44" t="s">
        <v>395</v>
      </c>
      <c r="D7" s="43" t="s">
        <v>396</v>
      </c>
      <c r="E7" s="3"/>
      <c r="G7" s="2" t="str">
        <f t="shared" ref="G7:G18" si="0">_xlfn.CONCAT("[",B7,"] [",D7,"] NULL,")</f>
        <v>[Column Name] [Datatype] NULL,</v>
      </c>
    </row>
    <row r="8" spans="1:7" s="2" customFormat="1" ht="30">
      <c r="A8" s="2" t="s">
        <v>88</v>
      </c>
      <c r="B8" s="2" t="s">
        <v>1131</v>
      </c>
      <c r="C8" s="3" t="s">
        <v>1132</v>
      </c>
      <c r="D8" s="7" t="s">
        <v>400</v>
      </c>
      <c r="E8" s="3"/>
      <c r="G8" s="2" t="str">
        <f t="shared" si="0"/>
        <v>[VPRAI_Tool_Responses_Key] [Varchar] NULL,</v>
      </c>
    </row>
    <row r="9" spans="1:7" s="2" customFormat="1" ht="30">
      <c r="A9" s="2" t="s">
        <v>88</v>
      </c>
      <c r="B9" s="2" t="s">
        <v>988</v>
      </c>
      <c r="C9" s="3" t="s">
        <v>1133</v>
      </c>
      <c r="D9" s="7" t="s">
        <v>400</v>
      </c>
      <c r="E9" s="3"/>
      <c r="G9" s="2" t="str">
        <f t="shared" si="0"/>
        <v>[Pretrial_Assessment_Key] [Varchar] NULL,</v>
      </c>
    </row>
    <row r="10" spans="1:7" s="2" customFormat="1">
      <c r="A10" s="2" t="s">
        <v>88</v>
      </c>
      <c r="B10" s="7" t="s">
        <v>1134</v>
      </c>
      <c r="C10" s="3" t="s">
        <v>1135</v>
      </c>
      <c r="D10" s="7" t="s">
        <v>400</v>
      </c>
      <c r="E10" s="3"/>
      <c r="G10" s="2" t="str">
        <f t="shared" si="0"/>
        <v>[Charge_Type_Felony] [Varchar] NULL,</v>
      </c>
    </row>
    <row r="11" spans="1:7" s="2" customFormat="1" ht="30">
      <c r="A11" s="2" t="s">
        <v>88</v>
      </c>
      <c r="B11" s="7" t="s">
        <v>1136</v>
      </c>
      <c r="C11" s="3" t="s">
        <v>1137</v>
      </c>
      <c r="D11" s="7" t="s">
        <v>400</v>
      </c>
      <c r="E11" s="3"/>
      <c r="G11" s="2" t="str">
        <f t="shared" si="0"/>
        <v>[Pending_Charge_At_Time_Of_Arrest] [Varchar] NULL,</v>
      </c>
    </row>
    <row r="12" spans="1:7" s="2" customFormat="1" ht="30">
      <c r="A12" s="2" t="s">
        <v>88</v>
      </c>
      <c r="B12" s="7" t="s">
        <v>1138</v>
      </c>
      <c r="C12" s="3" t="s">
        <v>1139</v>
      </c>
      <c r="D12" s="7" t="s">
        <v>400</v>
      </c>
      <c r="E12" s="3"/>
      <c r="G12" s="2" t="str">
        <f t="shared" si="0"/>
        <v>[One_Or_More_Adult_Criminal_Convictions] [Varchar] NULL,</v>
      </c>
    </row>
    <row r="13" spans="1:7" s="2" customFormat="1">
      <c r="A13" s="2" t="s">
        <v>88</v>
      </c>
      <c r="B13" s="7" t="s">
        <v>1140</v>
      </c>
      <c r="C13" s="3" t="s">
        <v>1141</v>
      </c>
      <c r="D13" s="7" t="s">
        <v>400</v>
      </c>
      <c r="E13" s="3"/>
      <c r="G13" s="2" t="str">
        <f t="shared" si="0"/>
        <v>[Two_Or_More_FTAs] [Varchar] NULL,</v>
      </c>
    </row>
    <row r="14" spans="1:7" s="2" customFormat="1" ht="30">
      <c r="A14" s="2" t="s">
        <v>88</v>
      </c>
      <c r="B14" s="7" t="s">
        <v>1142</v>
      </c>
      <c r="C14" s="3" t="s">
        <v>1143</v>
      </c>
      <c r="D14" s="7" t="s">
        <v>400</v>
      </c>
      <c r="E14" s="3"/>
      <c r="G14" s="2" t="str">
        <f t="shared" si="0"/>
        <v>[Two_Or_More_Violent_Convictions] [Varchar] NULL,</v>
      </c>
    </row>
    <row r="15" spans="1:7" s="2" customFormat="1" ht="30">
      <c r="A15" s="2" t="s">
        <v>88</v>
      </c>
      <c r="B15" s="7" t="s">
        <v>1144</v>
      </c>
      <c r="C15" s="3" t="s">
        <v>1145</v>
      </c>
      <c r="D15" s="7" t="s">
        <v>400</v>
      </c>
      <c r="E15" s="3"/>
      <c r="G15" s="2" t="str">
        <f t="shared" si="0"/>
        <v>[Lived_At_Residence_Less_Than_One_Year] [Varchar] NULL,</v>
      </c>
    </row>
    <row r="16" spans="1:7" s="2" customFormat="1" ht="30">
      <c r="A16" s="2" t="s">
        <v>88</v>
      </c>
      <c r="B16" s="7" t="s">
        <v>1146</v>
      </c>
      <c r="C16" s="3" t="s">
        <v>1147</v>
      </c>
      <c r="D16" s="7" t="s">
        <v>400</v>
      </c>
      <c r="E16" s="3"/>
      <c r="G16" s="2" t="str">
        <f t="shared" si="0"/>
        <v>[Not_Employed_For_Two_Years_Prior_To_Arrest] [Varchar] NULL,</v>
      </c>
    </row>
    <row r="17" spans="1:7" s="2" customFormat="1">
      <c r="A17" s="2" t="s">
        <v>88</v>
      </c>
      <c r="B17" s="7" t="s">
        <v>1148</v>
      </c>
      <c r="C17" s="3" t="s">
        <v>1149</v>
      </c>
      <c r="D17" s="7" t="s">
        <v>400</v>
      </c>
      <c r="E17" s="3"/>
      <c r="G17" s="2" t="str">
        <f t="shared" si="0"/>
        <v>[History_Of_Drug_Abuse] [Varchar] NULL,</v>
      </c>
    </row>
    <row r="18" spans="1:7" s="2" customFormat="1">
      <c r="A18" s="2" t="s">
        <v>88</v>
      </c>
      <c r="B18" s="7" t="s">
        <v>1125</v>
      </c>
      <c r="C18" s="3" t="s">
        <v>1150</v>
      </c>
      <c r="D18" s="7" t="s">
        <v>400</v>
      </c>
      <c r="E18" s="3"/>
      <c r="G18" s="2" t="str">
        <f t="shared" si="0"/>
        <v>[Score] [Varchar] NULL,</v>
      </c>
    </row>
  </sheetData>
  <mergeCells count="3">
    <mergeCell ref="B3:C3"/>
    <mergeCell ref="B4:C4"/>
    <mergeCell ref="B5:C5"/>
  </mergeCells>
  <pageMargins left="0.7" right="0.7" top="0.75" bottom="0.75" header="0.3" footer="0.3"/>
  <pageSetup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A374-1ABE-6C45-91F8-C8E62FBB340C}">
  <sheetPr>
    <tabColor theme="5" tint="0.39997558519241921"/>
  </sheetPr>
  <dimension ref="A1:G18"/>
  <sheetViews>
    <sheetView zoomScaleNormal="100" workbookViewId="0">
      <selection sqref="A1:XFD6"/>
    </sheetView>
  </sheetViews>
  <sheetFormatPr defaultColWidth="8.5703125" defaultRowHeight="15"/>
  <cols>
    <col min="1" max="1" width="43.42578125" customWidth="1"/>
    <col min="2" max="2" width="56.42578125" bestFit="1" customWidth="1"/>
    <col min="3" max="3" width="81.28515625" style="22" customWidth="1"/>
    <col min="4" max="4" width="7.42578125" bestFit="1" customWidth="1"/>
    <col min="7" max="7" width="70.5703125" bestFit="1" customWidth="1"/>
  </cols>
  <sheetData>
    <row r="1" spans="1:7" s="2" customFormat="1">
      <c r="A1" s="2" t="s">
        <v>384</v>
      </c>
      <c r="B1" s="2" t="s">
        <v>91</v>
      </c>
      <c r="C1" s="3"/>
    </row>
    <row r="2" spans="1:7" s="2" customFormat="1" ht="20.100000000000001" customHeight="1">
      <c r="A2" s="2" t="s">
        <v>385</v>
      </c>
      <c r="B2" s="2" t="s">
        <v>1151</v>
      </c>
      <c r="C2" s="3"/>
    </row>
    <row r="3" spans="1:7" s="2" customFormat="1" ht="28.15" customHeight="1">
      <c r="A3" s="2" t="s">
        <v>387</v>
      </c>
      <c r="B3" s="106" t="s">
        <v>1152</v>
      </c>
      <c r="C3" s="106"/>
    </row>
    <row r="4" spans="1:7" s="2" customFormat="1" ht="16.149999999999999" customHeight="1">
      <c r="A4" s="2" t="s">
        <v>389</v>
      </c>
      <c r="B4" s="106" t="s">
        <v>1153</v>
      </c>
      <c r="C4" s="106"/>
    </row>
    <row r="5" spans="1:7" s="2" customFormat="1" ht="23.1" customHeight="1">
      <c r="A5" s="3" t="s">
        <v>391</v>
      </c>
      <c r="B5" s="106" t="s">
        <v>1073</v>
      </c>
      <c r="C5" s="106"/>
    </row>
    <row r="6" spans="1:7" s="2" customFormat="1" ht="38.1" customHeight="1">
      <c r="B6" s="3"/>
      <c r="C6" s="3"/>
    </row>
    <row r="7" spans="1:7" s="2" customFormat="1">
      <c r="A7" s="43" t="s">
        <v>393</v>
      </c>
      <c r="B7" s="43" t="s">
        <v>394</v>
      </c>
      <c r="C7" s="44" t="s">
        <v>395</v>
      </c>
      <c r="D7" s="43" t="s">
        <v>396</v>
      </c>
      <c r="E7" s="3"/>
      <c r="G7" s="2" t="str">
        <f t="shared" ref="G7:G18" si="0">_xlfn.CONCAT("[",B7,"] [",D7,"] NULL,")</f>
        <v>[Column Name] [Datatype] NULL,</v>
      </c>
    </row>
    <row r="8" spans="1:7" s="2" customFormat="1" ht="30">
      <c r="A8" s="2" t="s">
        <v>91</v>
      </c>
      <c r="B8" s="2" t="s">
        <v>1154</v>
      </c>
      <c r="C8" s="3" t="s">
        <v>1155</v>
      </c>
      <c r="D8" s="7" t="s">
        <v>400</v>
      </c>
      <c r="E8" s="3"/>
      <c r="G8" s="2" t="str">
        <f t="shared" si="0"/>
        <v>[VPRAIR_Tool_Responses_Key] [Varchar] NULL,</v>
      </c>
    </row>
    <row r="9" spans="1:7" s="2" customFormat="1" ht="30">
      <c r="A9" s="2" t="s">
        <v>91</v>
      </c>
      <c r="B9" s="2" t="s">
        <v>988</v>
      </c>
      <c r="C9" s="3" t="s">
        <v>1156</v>
      </c>
      <c r="D9" s="7" t="s">
        <v>400</v>
      </c>
      <c r="E9" s="3"/>
      <c r="G9" s="2" t="str">
        <f t="shared" si="0"/>
        <v>[Pretrial_Assessment_Key] [Varchar] NULL,</v>
      </c>
    </row>
    <row r="10" spans="1:7" s="2" customFormat="1" ht="30">
      <c r="A10" s="2" t="s">
        <v>91</v>
      </c>
      <c r="B10" s="7" t="s">
        <v>1157</v>
      </c>
      <c r="C10" s="3" t="s">
        <v>1158</v>
      </c>
      <c r="D10" s="7" t="s">
        <v>400</v>
      </c>
      <c r="E10" s="3"/>
      <c r="G10" s="2" t="str">
        <f t="shared" si="0"/>
        <v>[Active_Community_Criminal_Justice_Supervision] [Varchar] NULL,</v>
      </c>
    </row>
    <row r="11" spans="1:7" s="2" customFormat="1" ht="30">
      <c r="A11" s="2" t="s">
        <v>91</v>
      </c>
      <c r="B11" s="7" t="s">
        <v>1159</v>
      </c>
      <c r="C11" s="3" t="s">
        <v>1160</v>
      </c>
      <c r="D11" s="7" t="s">
        <v>400</v>
      </c>
      <c r="E11" s="3"/>
      <c r="G11" s="2" t="str">
        <f t="shared" si="0"/>
        <v>[Current_Charge_Is_Felony_Drug_Felony_Theft_Or_Felony_Fraud] [Varchar] NULL,</v>
      </c>
    </row>
    <row r="12" spans="1:7" s="2" customFormat="1" ht="30">
      <c r="A12" s="2" t="s">
        <v>91</v>
      </c>
      <c r="B12" s="7" t="s">
        <v>1136</v>
      </c>
      <c r="C12" s="3" t="s">
        <v>1161</v>
      </c>
      <c r="D12" s="7" t="s">
        <v>400</v>
      </c>
      <c r="E12" s="3"/>
      <c r="G12" s="2" t="str">
        <f t="shared" si="0"/>
        <v>[Pending_Charge_At_Time_Of_Arrest] [Varchar] NULL,</v>
      </c>
    </row>
    <row r="13" spans="1:7" s="2" customFormat="1" ht="30">
      <c r="A13" s="2" t="s">
        <v>91</v>
      </c>
      <c r="B13" s="7" t="s">
        <v>1138</v>
      </c>
      <c r="C13" s="3" t="s">
        <v>1139</v>
      </c>
      <c r="D13" s="7" t="s">
        <v>400</v>
      </c>
      <c r="E13" s="3"/>
      <c r="G13" s="2" t="str">
        <f t="shared" si="0"/>
        <v>[One_Or_More_Adult_Criminal_Convictions] [Varchar] NULL,</v>
      </c>
    </row>
    <row r="14" spans="1:7" s="2" customFormat="1">
      <c r="A14" s="2" t="s">
        <v>91</v>
      </c>
      <c r="B14" s="7" t="s">
        <v>1140</v>
      </c>
      <c r="C14" s="3" t="s">
        <v>1141</v>
      </c>
      <c r="D14" s="7" t="s">
        <v>400</v>
      </c>
      <c r="E14" s="3"/>
      <c r="G14" s="2" t="str">
        <f t="shared" si="0"/>
        <v>[Two_Or_More_FTAs] [Varchar] NULL,</v>
      </c>
    </row>
    <row r="15" spans="1:7" s="2" customFormat="1" ht="30">
      <c r="A15" s="2" t="s">
        <v>91</v>
      </c>
      <c r="B15" s="7" t="s">
        <v>1142</v>
      </c>
      <c r="C15" s="3" t="s">
        <v>1143</v>
      </c>
      <c r="D15" s="7" t="s">
        <v>400</v>
      </c>
      <c r="E15" s="3"/>
      <c r="G15" s="2" t="str">
        <f t="shared" si="0"/>
        <v>[Two_Or_More_Violent_Convictions] [Varchar] NULL,</v>
      </c>
    </row>
    <row r="16" spans="1:7" s="2" customFormat="1" ht="30">
      <c r="A16" s="2" t="s">
        <v>91</v>
      </c>
      <c r="B16" s="7" t="s">
        <v>1162</v>
      </c>
      <c r="C16" s="3" t="s">
        <v>1163</v>
      </c>
      <c r="D16" s="7" t="s">
        <v>400</v>
      </c>
      <c r="E16" s="3"/>
      <c r="G16" s="2" t="str">
        <f t="shared" si="0"/>
        <v>[Unemployed_At_The_Time_Of_Arrest] [Varchar] NULL,</v>
      </c>
    </row>
    <row r="17" spans="1:7" s="2" customFormat="1">
      <c r="A17" s="2" t="s">
        <v>91</v>
      </c>
      <c r="B17" s="7" t="s">
        <v>1148</v>
      </c>
      <c r="C17" s="3" t="s">
        <v>1149</v>
      </c>
      <c r="D17" s="7" t="s">
        <v>400</v>
      </c>
      <c r="E17" s="3"/>
      <c r="G17" s="2" t="str">
        <f t="shared" si="0"/>
        <v>[History_Of_Drug_Abuse] [Varchar] NULL,</v>
      </c>
    </row>
    <row r="18" spans="1:7" s="2" customFormat="1">
      <c r="A18" s="2" t="s">
        <v>91</v>
      </c>
      <c r="B18" s="7" t="s">
        <v>1125</v>
      </c>
      <c r="C18" s="3" t="s">
        <v>1164</v>
      </c>
      <c r="D18" s="7" t="s">
        <v>400</v>
      </c>
      <c r="E18" s="3"/>
      <c r="G18" s="2" t="str">
        <f t="shared" si="0"/>
        <v>[Score] [Varchar] NULL,</v>
      </c>
    </row>
  </sheetData>
  <mergeCells count="3">
    <mergeCell ref="B3:C3"/>
    <mergeCell ref="B4:C4"/>
    <mergeCell ref="B5:C5"/>
  </mergeCells>
  <pageMargins left="0.7" right="0.7" top="0.75" bottom="0.75" header="0.3" footer="0.3"/>
  <pageSetup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71813-AA7E-DB40-AFB5-9FBBE2154EE0}">
  <sheetPr>
    <tabColor theme="5" tint="0.39997558519241921"/>
  </sheetPr>
  <dimension ref="A1:G12"/>
  <sheetViews>
    <sheetView zoomScaleNormal="100" workbookViewId="0">
      <selection activeCell="B6" sqref="B6"/>
    </sheetView>
  </sheetViews>
  <sheetFormatPr defaultColWidth="8.5703125" defaultRowHeight="15"/>
  <cols>
    <col min="1" max="1" width="33.42578125" customWidth="1"/>
    <col min="2" max="2" width="56.42578125" bestFit="1" customWidth="1"/>
    <col min="3" max="3" width="81.28515625" style="22" customWidth="1"/>
    <col min="4" max="4" width="7.42578125" bestFit="1" customWidth="1"/>
    <col min="7" max="7" width="70.5703125" bestFit="1" customWidth="1"/>
  </cols>
  <sheetData>
    <row r="1" spans="1:7" s="2" customFormat="1">
      <c r="A1" s="2" t="s">
        <v>384</v>
      </c>
      <c r="B1" s="2" t="s">
        <v>94</v>
      </c>
      <c r="C1" s="3"/>
    </row>
    <row r="2" spans="1:7" s="2" customFormat="1" ht="20.100000000000001" customHeight="1">
      <c r="A2" s="2" t="s">
        <v>385</v>
      </c>
      <c r="B2" s="2" t="s">
        <v>1165</v>
      </c>
      <c r="C2" s="3"/>
    </row>
    <row r="3" spans="1:7" s="2" customFormat="1" ht="28.15" customHeight="1">
      <c r="A3" s="2" t="s">
        <v>387</v>
      </c>
      <c r="B3" s="106" t="s">
        <v>1166</v>
      </c>
      <c r="C3" s="106"/>
    </row>
    <row r="4" spans="1:7" s="2" customFormat="1" ht="16.149999999999999" customHeight="1">
      <c r="A4" s="2" t="s">
        <v>389</v>
      </c>
      <c r="B4" s="106" t="s">
        <v>1167</v>
      </c>
      <c r="C4" s="106"/>
    </row>
    <row r="5" spans="1:7" s="2" customFormat="1" ht="23.1" customHeight="1">
      <c r="A5" s="3" t="s">
        <v>391</v>
      </c>
      <c r="B5" s="106" t="s">
        <v>1168</v>
      </c>
      <c r="C5" s="106"/>
    </row>
    <row r="6" spans="1:7" s="2" customFormat="1" ht="38.1" customHeight="1">
      <c r="B6" s="3"/>
      <c r="C6" s="3"/>
    </row>
    <row r="7" spans="1:7" s="2" customFormat="1">
      <c r="A7" s="43" t="s">
        <v>393</v>
      </c>
      <c r="B7" s="43" t="s">
        <v>394</v>
      </c>
      <c r="C7" s="44" t="s">
        <v>395</v>
      </c>
      <c r="D7" s="43" t="s">
        <v>396</v>
      </c>
      <c r="E7" s="3"/>
      <c r="G7" s="2" t="str">
        <f t="shared" ref="G7:G12" si="0">_xlfn.CONCAT("[",B7,"] [",D7,"] NULL,")</f>
        <v>[Column Name] [Datatype] NULL,</v>
      </c>
    </row>
    <row r="8" spans="1:7" s="2" customFormat="1" ht="30">
      <c r="A8" s="2" t="s">
        <v>94</v>
      </c>
      <c r="B8" s="7" t="s">
        <v>1169</v>
      </c>
      <c r="C8" s="3" t="s">
        <v>1170</v>
      </c>
      <c r="D8" s="7" t="s">
        <v>400</v>
      </c>
      <c r="E8" s="3"/>
      <c r="G8" s="2" t="str">
        <f t="shared" si="0"/>
        <v>[Generic_Tool_Response_Details_Key] [Varchar] NULL,</v>
      </c>
    </row>
    <row r="9" spans="1:7" s="2" customFormat="1" ht="30">
      <c r="A9" s="2" t="s">
        <v>94</v>
      </c>
      <c r="B9" s="7" t="s">
        <v>988</v>
      </c>
      <c r="C9" s="3" t="s">
        <v>1171</v>
      </c>
      <c r="D9" s="7" t="s">
        <v>400</v>
      </c>
      <c r="E9" s="3"/>
      <c r="G9" s="2" t="str">
        <f t="shared" si="0"/>
        <v>[Pretrial_Assessment_Key] [Varchar] NULL,</v>
      </c>
    </row>
    <row r="10" spans="1:7" s="2" customFormat="1" ht="30">
      <c r="A10" s="2" t="s">
        <v>94</v>
      </c>
      <c r="B10" s="7" t="s">
        <v>1172</v>
      </c>
      <c r="C10" s="3" t="s">
        <v>1173</v>
      </c>
      <c r="D10" s="7" t="s">
        <v>400</v>
      </c>
      <c r="E10" s="3"/>
      <c r="G10" s="2" t="str">
        <f t="shared" si="0"/>
        <v>[Assessment_Factor] [Varchar] NULL,</v>
      </c>
    </row>
    <row r="11" spans="1:7" s="2" customFormat="1">
      <c r="A11" s="2" t="s">
        <v>94</v>
      </c>
      <c r="B11" s="7" t="s">
        <v>1174</v>
      </c>
      <c r="C11" s="3" t="s">
        <v>1175</v>
      </c>
      <c r="D11" s="7" t="s">
        <v>400</v>
      </c>
      <c r="E11" s="3"/>
      <c r="G11" s="2" t="str">
        <f t="shared" si="0"/>
        <v>[Assessment_Factor_Response] [Varchar] NULL,</v>
      </c>
    </row>
    <row r="12" spans="1:7" s="2" customFormat="1">
      <c r="A12" s="2" t="s">
        <v>94</v>
      </c>
      <c r="B12" s="7" t="s">
        <v>1176</v>
      </c>
      <c r="C12" s="3" t="s">
        <v>1177</v>
      </c>
      <c r="D12" s="7" t="s">
        <v>400</v>
      </c>
      <c r="E12" s="3"/>
      <c r="G12" s="2" t="str">
        <f t="shared" si="0"/>
        <v>[Assessment_Factor_Score] [Varchar] NULL,</v>
      </c>
    </row>
  </sheetData>
  <mergeCells count="3">
    <mergeCell ref="B3:C3"/>
    <mergeCell ref="B4:C4"/>
    <mergeCell ref="B5:C5"/>
  </mergeCells>
  <pageMargins left="0.7" right="0.7" top="0.75" bottom="0.75" header="0.3" footer="0.3"/>
  <pageSetup orientation="portrait"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98C0-898A-4AFE-BB80-388F9661F09D}">
  <sheetPr>
    <tabColor rgb="FFFFFF00"/>
  </sheetPr>
  <dimension ref="A1:E10"/>
  <sheetViews>
    <sheetView workbookViewId="0">
      <selection activeCell="C22" sqref="C22"/>
    </sheetView>
  </sheetViews>
  <sheetFormatPr defaultColWidth="36.42578125" defaultRowHeight="15"/>
  <cols>
    <col min="1" max="1" width="22.28515625" bestFit="1" customWidth="1"/>
    <col min="2" max="2" width="21.5703125" bestFit="1" customWidth="1"/>
    <col min="3" max="3" width="59.28515625" customWidth="1"/>
    <col min="4" max="4" width="8.42578125" bestFit="1" customWidth="1"/>
  </cols>
  <sheetData>
    <row r="1" spans="1:5" s="2" customFormat="1">
      <c r="A1" s="2" t="s">
        <v>384</v>
      </c>
      <c r="B1" s="48" t="s">
        <v>342</v>
      </c>
      <c r="C1" s="3"/>
    </row>
    <row r="2" spans="1:5" s="2" customFormat="1">
      <c r="A2" s="2" t="s">
        <v>385</v>
      </c>
      <c r="B2" s="2" t="s">
        <v>1178</v>
      </c>
      <c r="C2" s="3"/>
    </row>
    <row r="3" spans="1:5" s="2" customFormat="1" ht="54" customHeight="1">
      <c r="A3" s="2" t="s">
        <v>387</v>
      </c>
      <c r="B3" s="106" t="s">
        <v>1179</v>
      </c>
      <c r="C3" s="106"/>
    </row>
    <row r="4" spans="1:5" s="2" customFormat="1" ht="16.149999999999999" customHeight="1">
      <c r="A4" s="2" t="s">
        <v>389</v>
      </c>
      <c r="B4" s="106" t="s">
        <v>1180</v>
      </c>
      <c r="C4" s="106"/>
    </row>
    <row r="5" spans="1:5" s="2" customFormat="1" ht="27" customHeight="1">
      <c r="A5" s="3" t="s">
        <v>391</v>
      </c>
      <c r="B5" s="106" t="s">
        <v>1181</v>
      </c>
      <c r="C5" s="106"/>
    </row>
    <row r="6" spans="1:5" s="2" customFormat="1" ht="38.1" customHeight="1">
      <c r="B6" s="3"/>
      <c r="C6" s="3"/>
    </row>
    <row r="7" spans="1:5">
      <c r="A7" s="43" t="s">
        <v>393</v>
      </c>
      <c r="B7" s="43" t="s">
        <v>394</v>
      </c>
      <c r="C7" s="44" t="s">
        <v>395</v>
      </c>
      <c r="D7" s="43" t="s">
        <v>396</v>
      </c>
      <c r="E7" s="43" t="s">
        <v>479</v>
      </c>
    </row>
    <row r="8" spans="1:5" ht="45">
      <c r="A8" s="2" t="s">
        <v>342</v>
      </c>
      <c r="B8" s="7" t="s">
        <v>481</v>
      </c>
      <c r="C8" s="3" t="s">
        <v>1182</v>
      </c>
      <c r="D8" s="7" t="s">
        <v>400</v>
      </c>
    </row>
    <row r="9" spans="1:5" ht="45">
      <c r="A9" s="2" t="s">
        <v>342</v>
      </c>
      <c r="B9" s="7" t="s">
        <v>988</v>
      </c>
      <c r="C9" s="3" t="s">
        <v>1183</v>
      </c>
      <c r="D9" s="7" t="s">
        <v>400</v>
      </c>
    </row>
    <row r="10" spans="1:5" ht="30">
      <c r="A10" s="2" t="s">
        <v>342</v>
      </c>
      <c r="B10" s="7" t="s">
        <v>433</v>
      </c>
      <c r="C10" s="3" t="s">
        <v>434</v>
      </c>
      <c r="D10" s="7" t="s">
        <v>400</v>
      </c>
      <c r="E10" t="s">
        <v>484</v>
      </c>
    </row>
  </sheetData>
  <mergeCells count="3">
    <mergeCell ref="B3:C3"/>
    <mergeCell ref="B4:C4"/>
    <mergeCell ref="B5:C5"/>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988E-EC72-496A-A638-A9F0BE16CCCA}">
  <sheetPr>
    <tabColor theme="3" tint="0.59999389629810485"/>
  </sheetPr>
  <dimension ref="A1:G12"/>
  <sheetViews>
    <sheetView zoomScale="110" zoomScaleNormal="110" workbookViewId="0"/>
  </sheetViews>
  <sheetFormatPr defaultColWidth="10.7109375" defaultRowHeight="15"/>
  <cols>
    <col min="1" max="1" width="23.42578125" customWidth="1"/>
    <col min="2" max="2" width="26.28515625" customWidth="1"/>
    <col min="3" max="3" width="68.42578125" customWidth="1"/>
  </cols>
  <sheetData>
    <row r="1" spans="1:7">
      <c r="A1" s="2" t="s">
        <v>384</v>
      </c>
      <c r="B1" s="48" t="s">
        <v>347</v>
      </c>
      <c r="C1" s="3"/>
      <c r="D1" s="2"/>
      <c r="E1" s="2"/>
      <c r="F1" s="2"/>
      <c r="G1" s="2"/>
    </row>
    <row r="2" spans="1:7">
      <c r="A2" s="2" t="s">
        <v>385</v>
      </c>
      <c r="B2" s="2" t="s">
        <v>348</v>
      </c>
      <c r="C2" s="3"/>
      <c r="D2" s="2"/>
      <c r="E2" s="2"/>
      <c r="F2" s="2"/>
      <c r="G2" s="2"/>
    </row>
    <row r="3" spans="1:7" ht="36" customHeight="1">
      <c r="A3" s="2" t="s">
        <v>387</v>
      </c>
      <c r="B3" s="106" t="s">
        <v>1184</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347</v>
      </c>
      <c r="B7" s="2" t="s">
        <v>1185</v>
      </c>
      <c r="C7" s="3" t="s">
        <v>1186</v>
      </c>
      <c r="D7" s="7" t="s">
        <v>400</v>
      </c>
      <c r="E7" s="7" t="s">
        <v>479</v>
      </c>
      <c r="F7" s="2"/>
      <c r="G7" s="2" t="str">
        <f t="shared" ref="G7:G12" si="0">_xlfn.CONCAT("[",B7,"] [",D7,"] NULL,")</f>
        <v>[Juror_Key] [Varchar] NULL,</v>
      </c>
    </row>
    <row r="8" spans="1:7" ht="30">
      <c r="A8" s="48" t="s">
        <v>347</v>
      </c>
      <c r="B8" s="2" t="s">
        <v>1187</v>
      </c>
      <c r="C8" s="3" t="s">
        <v>1188</v>
      </c>
      <c r="D8" s="7" t="s">
        <v>400</v>
      </c>
      <c r="E8" s="7" t="s">
        <v>479</v>
      </c>
      <c r="F8" s="2"/>
      <c r="G8" s="2"/>
    </row>
    <row r="9" spans="1:7">
      <c r="A9" s="48" t="s">
        <v>347</v>
      </c>
      <c r="B9" s="7" t="s">
        <v>1189</v>
      </c>
      <c r="C9" s="3" t="s">
        <v>1190</v>
      </c>
      <c r="D9" s="7" t="s">
        <v>419</v>
      </c>
      <c r="E9" s="7" t="s">
        <v>479</v>
      </c>
      <c r="F9" s="2"/>
      <c r="G9" s="2"/>
    </row>
    <row r="10" spans="1:7">
      <c r="A10" s="48" t="s">
        <v>347</v>
      </c>
      <c r="B10" s="7" t="s">
        <v>1191</v>
      </c>
      <c r="C10" s="3" t="s">
        <v>1192</v>
      </c>
      <c r="D10" s="7" t="s">
        <v>419</v>
      </c>
      <c r="E10" s="3"/>
      <c r="F10" s="2"/>
      <c r="G10" s="2" t="str">
        <f t="shared" si="0"/>
        <v>[Summons_Sent_Date] [Datetime] NULL,</v>
      </c>
    </row>
    <row r="11" spans="1:7">
      <c r="A11" s="48" t="s">
        <v>347</v>
      </c>
      <c r="B11" s="7" t="s">
        <v>1193</v>
      </c>
      <c r="C11" s="3" t="s">
        <v>1194</v>
      </c>
      <c r="D11" s="7" t="s">
        <v>400</v>
      </c>
      <c r="E11" s="3" t="s">
        <v>484</v>
      </c>
      <c r="F11" s="2"/>
      <c r="G11" s="2" t="str">
        <f t="shared" si="0"/>
        <v>[Summons_Court_Location] [Varchar] NULL,</v>
      </c>
    </row>
    <row r="12" spans="1:7">
      <c r="A12" s="48" t="s">
        <v>347</v>
      </c>
      <c r="B12" s="7" t="s">
        <v>433</v>
      </c>
      <c r="C12" s="3" t="s">
        <v>434</v>
      </c>
      <c r="D12" s="7" t="s">
        <v>400</v>
      </c>
      <c r="E12" s="3" t="s">
        <v>484</v>
      </c>
      <c r="G12" s="2" t="str">
        <f t="shared" si="0"/>
        <v>[Operation_Type] [Varchar] NULL,</v>
      </c>
    </row>
  </sheetData>
  <mergeCells count="2">
    <mergeCell ref="B3:C3"/>
    <mergeCell ref="B4:C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40F03-AF98-4A42-A3DD-D1F1E5B95169}">
  <sheetPr>
    <tabColor theme="3" tint="0.59999389629810485"/>
  </sheetPr>
  <dimension ref="A1:G12"/>
  <sheetViews>
    <sheetView zoomScale="130" zoomScaleNormal="130" workbookViewId="0"/>
  </sheetViews>
  <sheetFormatPr defaultColWidth="10.7109375" defaultRowHeight="15"/>
  <cols>
    <col min="1" max="1" width="23.42578125" customWidth="1"/>
    <col min="2" max="2" width="26.28515625" customWidth="1"/>
    <col min="3" max="3" width="68.42578125" customWidth="1"/>
  </cols>
  <sheetData>
    <row r="1" spans="1:7">
      <c r="A1" s="2" t="s">
        <v>384</v>
      </c>
      <c r="B1" s="48" t="s">
        <v>352</v>
      </c>
      <c r="C1" s="3"/>
      <c r="D1" s="2"/>
      <c r="E1" s="2"/>
      <c r="F1" s="2"/>
      <c r="G1" s="2"/>
    </row>
    <row r="2" spans="1:7">
      <c r="A2" s="2" t="s">
        <v>385</v>
      </c>
      <c r="B2" s="2" t="s">
        <v>353</v>
      </c>
      <c r="C2" s="3"/>
      <c r="D2" s="2"/>
      <c r="E2" s="2"/>
      <c r="F2" s="2"/>
      <c r="G2" s="2"/>
    </row>
    <row r="3" spans="1:7" ht="36" customHeight="1">
      <c r="A3" s="2" t="s">
        <v>387</v>
      </c>
      <c r="B3" s="106" t="s">
        <v>1195</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352</v>
      </c>
      <c r="B7" s="2" t="s">
        <v>1185</v>
      </c>
      <c r="C7" s="3" t="s">
        <v>1186</v>
      </c>
      <c r="D7" s="7" t="s">
        <v>400</v>
      </c>
      <c r="E7" s="7" t="s">
        <v>479</v>
      </c>
      <c r="F7" s="2"/>
      <c r="G7" s="2" t="str">
        <f t="shared" ref="G7:G12" si="0">_xlfn.CONCAT("[",B7,"] [",D7,"] NULL,")</f>
        <v>[Juror_Key] [Varchar] NULL,</v>
      </c>
    </row>
    <row r="8" spans="1:7" ht="30">
      <c r="A8" s="48" t="s">
        <v>352</v>
      </c>
      <c r="B8" s="2" t="s">
        <v>1187</v>
      </c>
      <c r="C8" s="3" t="s">
        <v>1188</v>
      </c>
      <c r="D8" s="7" t="s">
        <v>400</v>
      </c>
      <c r="E8" s="7" t="s">
        <v>479</v>
      </c>
      <c r="F8" s="2"/>
      <c r="G8" s="2"/>
    </row>
    <row r="9" spans="1:7">
      <c r="A9" s="48" t="s">
        <v>352</v>
      </c>
      <c r="B9" s="7" t="s">
        <v>1189</v>
      </c>
      <c r="C9" s="3" t="s">
        <v>1190</v>
      </c>
      <c r="D9" s="7" t="s">
        <v>419</v>
      </c>
      <c r="E9" s="7" t="s">
        <v>479</v>
      </c>
      <c r="F9" s="2"/>
      <c r="G9" s="2"/>
    </row>
    <row r="10" spans="1:7">
      <c r="A10" s="48" t="s">
        <v>352</v>
      </c>
      <c r="B10" s="7" t="s">
        <v>1191</v>
      </c>
      <c r="C10" s="3" t="s">
        <v>1192</v>
      </c>
      <c r="D10" s="7" t="s">
        <v>419</v>
      </c>
      <c r="E10" s="3"/>
      <c r="F10" s="2"/>
      <c r="G10" s="2" t="str">
        <f t="shared" si="0"/>
        <v>[Summons_Sent_Date] [Datetime] NULL,</v>
      </c>
    </row>
    <row r="11" spans="1:7">
      <c r="A11" s="48" t="s">
        <v>352</v>
      </c>
      <c r="B11" s="7" t="s">
        <v>1193</v>
      </c>
      <c r="C11" s="3" t="s">
        <v>1194</v>
      </c>
      <c r="D11" s="7" t="s">
        <v>400</v>
      </c>
      <c r="E11" s="3" t="s">
        <v>484</v>
      </c>
      <c r="F11" s="2"/>
      <c r="G11" s="2" t="str">
        <f t="shared" si="0"/>
        <v>[Summons_Court_Location] [Varchar] NULL,</v>
      </c>
    </row>
    <row r="12" spans="1:7" ht="17.100000000000001" customHeight="1">
      <c r="A12" s="48" t="s">
        <v>352</v>
      </c>
      <c r="B12" s="7" t="s">
        <v>433</v>
      </c>
      <c r="C12" s="3" t="s">
        <v>434</v>
      </c>
      <c r="D12" s="7" t="s">
        <v>400</v>
      </c>
      <c r="E12" s="3" t="s">
        <v>484</v>
      </c>
      <c r="G12" s="2" t="str">
        <f t="shared" si="0"/>
        <v>[Operation_Type] [Varchar] NULL,</v>
      </c>
    </row>
  </sheetData>
  <mergeCells count="2">
    <mergeCell ref="B3:C3"/>
    <mergeCell ref="B4:C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F6F5-038A-4BEA-AC8F-783A334B7F75}">
  <sheetPr>
    <tabColor theme="3" tint="0.59999389629810485"/>
  </sheetPr>
  <dimension ref="A1:G10"/>
  <sheetViews>
    <sheetView zoomScale="130" zoomScaleNormal="130" workbookViewId="0"/>
  </sheetViews>
  <sheetFormatPr defaultColWidth="10.7109375" defaultRowHeight="15"/>
  <cols>
    <col min="1" max="1" width="23.42578125" customWidth="1"/>
    <col min="2" max="2" width="26.28515625" customWidth="1"/>
    <col min="3" max="3" width="68.42578125" customWidth="1"/>
  </cols>
  <sheetData>
    <row r="1" spans="1:7">
      <c r="A1" s="2" t="s">
        <v>384</v>
      </c>
      <c r="B1" s="48" t="s">
        <v>1196</v>
      </c>
      <c r="C1" s="3"/>
      <c r="D1" s="2"/>
      <c r="E1" s="2"/>
      <c r="F1" s="2"/>
      <c r="G1" s="2"/>
    </row>
    <row r="2" spans="1:7">
      <c r="A2" s="2" t="s">
        <v>385</v>
      </c>
      <c r="B2" s="2" t="s">
        <v>355</v>
      </c>
      <c r="C2" s="3"/>
      <c r="D2" s="2"/>
      <c r="E2" s="2"/>
      <c r="F2" s="2"/>
      <c r="G2" s="2"/>
    </row>
    <row r="3" spans="1:7" ht="36" customHeight="1">
      <c r="A3" s="2" t="s">
        <v>387</v>
      </c>
      <c r="B3" s="106" t="s">
        <v>1197</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354</v>
      </c>
      <c r="B7" s="2" t="s">
        <v>1185</v>
      </c>
      <c r="C7" s="3" t="s">
        <v>1186</v>
      </c>
      <c r="D7" s="7" t="s">
        <v>400</v>
      </c>
      <c r="E7" s="7" t="s">
        <v>479</v>
      </c>
      <c r="F7" s="2"/>
      <c r="G7" s="2" t="str">
        <f t="shared" ref="G7:G10" si="0">_xlfn.CONCAT("[",B7,"] [",D7,"] NULL,")</f>
        <v>[Juror_Key] [Varchar] NULL,</v>
      </c>
    </row>
    <row r="8" spans="1:7" ht="30">
      <c r="A8" s="48" t="s">
        <v>354</v>
      </c>
      <c r="B8" s="2" t="s">
        <v>1187</v>
      </c>
      <c r="C8" s="3" t="s">
        <v>1188</v>
      </c>
      <c r="D8" s="7" t="s">
        <v>400</v>
      </c>
      <c r="E8" s="7" t="s">
        <v>479</v>
      </c>
      <c r="F8" s="2"/>
      <c r="G8" s="2"/>
    </row>
    <row r="9" spans="1:7">
      <c r="A9" s="48" t="s">
        <v>354</v>
      </c>
      <c r="B9" s="7" t="s">
        <v>1189</v>
      </c>
      <c r="C9" s="3" t="s">
        <v>1198</v>
      </c>
      <c r="D9" s="7" t="s">
        <v>419</v>
      </c>
      <c r="E9" s="7" t="s">
        <v>479</v>
      </c>
      <c r="F9" s="2"/>
      <c r="G9" s="2"/>
    </row>
    <row r="10" spans="1:7">
      <c r="A10" s="48" t="s">
        <v>354</v>
      </c>
      <c r="B10" s="7" t="s">
        <v>433</v>
      </c>
      <c r="C10" s="3" t="s">
        <v>434</v>
      </c>
      <c r="D10" s="7" t="s">
        <v>400</v>
      </c>
      <c r="E10" s="3" t="s">
        <v>484</v>
      </c>
      <c r="G10" s="2" t="str">
        <f t="shared" si="0"/>
        <v>[Operation_Type] [Varchar] NULL,</v>
      </c>
    </row>
  </sheetData>
  <mergeCells count="2">
    <mergeCell ref="B3:C3"/>
    <mergeCell ref="B4:C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B2A5-8AB9-42C9-9FF4-2B5D6507FB9F}">
  <sheetPr>
    <tabColor theme="3" tint="0.59999389629810485"/>
  </sheetPr>
  <dimension ref="A1:G10"/>
  <sheetViews>
    <sheetView zoomScale="130" zoomScaleNormal="130" workbookViewId="0"/>
  </sheetViews>
  <sheetFormatPr defaultColWidth="10.7109375" defaultRowHeight="15"/>
  <cols>
    <col min="1" max="1" width="23.42578125" customWidth="1"/>
    <col min="2" max="2" width="26.28515625" customWidth="1"/>
    <col min="3" max="3" width="68.42578125" customWidth="1"/>
  </cols>
  <sheetData>
    <row r="1" spans="1:7">
      <c r="A1" s="2" t="s">
        <v>384</v>
      </c>
      <c r="B1" s="48" t="s">
        <v>356</v>
      </c>
      <c r="C1" s="3"/>
      <c r="D1" s="2"/>
      <c r="E1" s="2"/>
      <c r="F1" s="2"/>
      <c r="G1" s="2"/>
    </row>
    <row r="2" spans="1:7">
      <c r="A2" s="2" t="s">
        <v>385</v>
      </c>
      <c r="B2" s="2" t="s">
        <v>357</v>
      </c>
      <c r="C2" s="3"/>
      <c r="D2" s="2"/>
      <c r="E2" s="2"/>
      <c r="F2" s="2"/>
      <c r="G2" s="2"/>
    </row>
    <row r="3" spans="1:7" ht="36" customHeight="1">
      <c r="A3" s="2" t="s">
        <v>387</v>
      </c>
      <c r="B3" s="106" t="s">
        <v>1199</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356</v>
      </c>
      <c r="B7" s="2" t="s">
        <v>1185</v>
      </c>
      <c r="C7" s="3" t="s">
        <v>1186</v>
      </c>
      <c r="D7" s="7" t="s">
        <v>400</v>
      </c>
      <c r="E7" s="7" t="s">
        <v>479</v>
      </c>
      <c r="F7" s="2"/>
      <c r="G7" s="2" t="str">
        <f t="shared" ref="G7:G10" si="0">_xlfn.CONCAT("[",B7,"] [",D7,"] NULL,")</f>
        <v>[Juror_Key] [Varchar] NULL,</v>
      </c>
    </row>
    <row r="8" spans="1:7" ht="30">
      <c r="A8" s="48" t="s">
        <v>356</v>
      </c>
      <c r="B8" s="2" t="s">
        <v>1187</v>
      </c>
      <c r="C8" s="3" t="s">
        <v>1188</v>
      </c>
      <c r="D8" s="7" t="s">
        <v>400</v>
      </c>
      <c r="E8" s="7" t="s">
        <v>479</v>
      </c>
      <c r="F8" s="2"/>
      <c r="G8" s="2"/>
    </row>
    <row r="9" spans="1:7">
      <c r="A9" s="48" t="s">
        <v>356</v>
      </c>
      <c r="B9" s="7" t="s">
        <v>1189</v>
      </c>
      <c r="C9" s="3" t="s">
        <v>1198</v>
      </c>
      <c r="D9" s="7" t="s">
        <v>419</v>
      </c>
      <c r="E9" s="7" t="s">
        <v>479</v>
      </c>
      <c r="F9" s="2"/>
      <c r="G9" s="2"/>
    </row>
    <row r="10" spans="1:7">
      <c r="A10" s="48" t="s">
        <v>356</v>
      </c>
      <c r="B10" s="7" t="s">
        <v>433</v>
      </c>
      <c r="C10" s="3" t="s">
        <v>434</v>
      </c>
      <c r="D10" s="7" t="s">
        <v>400</v>
      </c>
      <c r="E10" s="3" t="s">
        <v>484</v>
      </c>
      <c r="G10" s="2" t="str">
        <f t="shared" si="0"/>
        <v>[Operation_Type] [Varchar] NULL,</v>
      </c>
    </row>
  </sheetData>
  <mergeCells count="2">
    <mergeCell ref="B3:C3"/>
    <mergeCell ref="B4:C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0875B-2E3A-4F07-B9FC-08F9C55B8BC1}">
  <sheetPr>
    <tabColor theme="3" tint="0.59999389629810485"/>
  </sheetPr>
  <dimension ref="A1:G12"/>
  <sheetViews>
    <sheetView zoomScale="130" zoomScaleNormal="130" workbookViewId="0"/>
  </sheetViews>
  <sheetFormatPr defaultColWidth="10.7109375" defaultRowHeight="15"/>
  <cols>
    <col min="1" max="1" width="23.42578125" customWidth="1"/>
    <col min="2" max="2" width="37.7109375" bestFit="1" customWidth="1"/>
    <col min="3" max="3" width="68.42578125" customWidth="1"/>
  </cols>
  <sheetData>
    <row r="1" spans="1:7">
      <c r="A1" s="2" t="s">
        <v>384</v>
      </c>
      <c r="B1" s="48" t="s">
        <v>362</v>
      </c>
      <c r="C1" s="3"/>
      <c r="D1" s="2"/>
      <c r="E1" s="2"/>
      <c r="F1" s="2"/>
      <c r="G1" s="2"/>
    </row>
    <row r="2" spans="1:7">
      <c r="A2" s="2" t="s">
        <v>385</v>
      </c>
      <c r="B2" s="2" t="s">
        <v>363</v>
      </c>
      <c r="C2" s="3"/>
      <c r="D2" s="2"/>
      <c r="E2" s="2"/>
      <c r="F2" s="2"/>
      <c r="G2" s="2"/>
    </row>
    <row r="3" spans="1:7" ht="36" customHeight="1">
      <c r="A3" s="2" t="s">
        <v>387</v>
      </c>
      <c r="B3" s="106" t="s">
        <v>1200</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362</v>
      </c>
      <c r="B7" s="2" t="s">
        <v>1185</v>
      </c>
      <c r="C7" s="3" t="s">
        <v>1186</v>
      </c>
      <c r="D7" s="7" t="s">
        <v>400</v>
      </c>
      <c r="E7" s="7" t="s">
        <v>479</v>
      </c>
      <c r="F7" s="2"/>
      <c r="G7" s="2" t="str">
        <f t="shared" ref="G7:G12" si="0">_xlfn.CONCAT("[",B7,"] [",D7,"] NULL,")</f>
        <v>[Juror_Key] [Varchar] NULL,</v>
      </c>
    </row>
    <row r="8" spans="1:7" ht="30">
      <c r="A8" s="48" t="s">
        <v>362</v>
      </c>
      <c r="B8" s="2" t="s">
        <v>1187</v>
      </c>
      <c r="C8" s="3" t="s">
        <v>1188</v>
      </c>
      <c r="D8" s="7" t="s">
        <v>400</v>
      </c>
      <c r="E8" s="7" t="s">
        <v>479</v>
      </c>
      <c r="F8" s="2"/>
      <c r="G8" s="2"/>
    </row>
    <row r="9" spans="1:7">
      <c r="A9" s="48" t="s">
        <v>362</v>
      </c>
      <c r="B9" s="7" t="s">
        <v>1189</v>
      </c>
      <c r="C9" s="3" t="s">
        <v>1198</v>
      </c>
      <c r="D9" s="7" t="s">
        <v>419</v>
      </c>
      <c r="E9" s="7" t="s">
        <v>479</v>
      </c>
      <c r="F9" s="2"/>
      <c r="G9" s="2"/>
    </row>
    <row r="10" spans="1:7">
      <c r="A10" s="48" t="s">
        <v>362</v>
      </c>
      <c r="B10" s="7" t="s">
        <v>1201</v>
      </c>
      <c r="C10" s="3" t="s">
        <v>1202</v>
      </c>
      <c r="D10" s="7" t="s">
        <v>400</v>
      </c>
      <c r="E10" s="3" t="s">
        <v>484</v>
      </c>
      <c r="F10" s="2"/>
      <c r="G10" s="2" t="str">
        <f>_xlfn.CONCAT("[",B10,"] [",D10,"] NULL,")</f>
        <v>[Juror_Excused_Reason] [Varchar] NULL,</v>
      </c>
    </row>
    <row r="11" spans="1:7">
      <c r="A11" s="48" t="s">
        <v>362</v>
      </c>
      <c r="B11" s="7" t="s">
        <v>1203</v>
      </c>
      <c r="C11" s="3" t="s">
        <v>423</v>
      </c>
      <c r="D11" s="7" t="s">
        <v>400</v>
      </c>
      <c r="E11" s="3" t="s">
        <v>484</v>
      </c>
      <c r="F11" s="2"/>
      <c r="G11" s="2"/>
    </row>
    <row r="12" spans="1:7">
      <c r="A12" s="48" t="s">
        <v>362</v>
      </c>
      <c r="B12" s="7" t="s">
        <v>433</v>
      </c>
      <c r="C12" s="3" t="s">
        <v>434</v>
      </c>
      <c r="D12" s="7" t="s">
        <v>400</v>
      </c>
      <c r="E12" s="3" t="s">
        <v>484</v>
      </c>
      <c r="G12" s="2" t="str">
        <f t="shared" si="0"/>
        <v>[Operation_Type] [Varchar] NULL,</v>
      </c>
    </row>
  </sheetData>
  <mergeCells count="2">
    <mergeCell ref="B3:C3"/>
    <mergeCell ref="B4:C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C9484-1C38-4A4F-A74D-AE820B5FF154}">
  <sheetPr>
    <tabColor theme="3" tint="0.59999389629810485"/>
  </sheetPr>
  <dimension ref="A1:G12"/>
  <sheetViews>
    <sheetView zoomScale="130" zoomScaleNormal="130" workbookViewId="0"/>
  </sheetViews>
  <sheetFormatPr defaultColWidth="10.7109375" defaultRowHeight="15"/>
  <cols>
    <col min="1" max="1" width="23.42578125" customWidth="1"/>
    <col min="2" max="2" width="42.5703125" bestFit="1" customWidth="1"/>
    <col min="3" max="3" width="68.42578125" customWidth="1"/>
  </cols>
  <sheetData>
    <row r="1" spans="1:7">
      <c r="A1" s="2" t="s">
        <v>384</v>
      </c>
      <c r="B1" s="48" t="s">
        <v>358</v>
      </c>
      <c r="C1" s="3"/>
      <c r="D1" s="2"/>
      <c r="E1" s="2"/>
      <c r="F1" s="2"/>
      <c r="G1" s="2"/>
    </row>
    <row r="2" spans="1:7">
      <c r="A2" s="2" t="s">
        <v>385</v>
      </c>
      <c r="B2" s="2" t="s">
        <v>359</v>
      </c>
      <c r="C2" s="3"/>
      <c r="D2" s="2"/>
      <c r="E2" s="2"/>
      <c r="F2" s="2"/>
      <c r="G2" s="2"/>
    </row>
    <row r="3" spans="1:7" ht="36" customHeight="1">
      <c r="A3" s="2" t="s">
        <v>387</v>
      </c>
      <c r="B3" s="106" t="s">
        <v>1204</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358</v>
      </c>
      <c r="B7" s="2" t="s">
        <v>1185</v>
      </c>
      <c r="C7" s="3" t="s">
        <v>1186</v>
      </c>
      <c r="D7" s="7" t="s">
        <v>400</v>
      </c>
      <c r="E7" s="7" t="s">
        <v>479</v>
      </c>
      <c r="F7" s="2"/>
      <c r="G7" s="2" t="str">
        <f t="shared" ref="G7:G12" si="0">_xlfn.CONCAT("[",B7,"] [",D7,"] NULL,")</f>
        <v>[Juror_Key] [Varchar] NULL,</v>
      </c>
    </row>
    <row r="8" spans="1:7" ht="30">
      <c r="A8" s="48" t="s">
        <v>358</v>
      </c>
      <c r="B8" s="2" t="s">
        <v>1187</v>
      </c>
      <c r="C8" s="3" t="s">
        <v>1188</v>
      </c>
      <c r="D8" s="7" t="s">
        <v>400</v>
      </c>
      <c r="E8" s="7" t="s">
        <v>479</v>
      </c>
      <c r="F8" s="2"/>
      <c r="G8" s="2"/>
    </row>
    <row r="9" spans="1:7">
      <c r="A9" s="48" t="s">
        <v>358</v>
      </c>
      <c r="B9" s="7" t="s">
        <v>1189</v>
      </c>
      <c r="C9" s="3" t="s">
        <v>1198</v>
      </c>
      <c r="D9" s="7" t="s">
        <v>419</v>
      </c>
      <c r="E9" s="7" t="s">
        <v>479</v>
      </c>
      <c r="F9" s="2"/>
      <c r="G9" s="2"/>
    </row>
    <row r="10" spans="1:7">
      <c r="A10" s="48" t="s">
        <v>358</v>
      </c>
      <c r="B10" s="7" t="s">
        <v>1205</v>
      </c>
      <c r="C10" s="3" t="s">
        <v>1206</v>
      </c>
      <c r="D10" s="2" t="s">
        <v>400</v>
      </c>
      <c r="E10" s="3" t="s">
        <v>484</v>
      </c>
      <c r="F10" s="2"/>
      <c r="G10" s="2" t="str">
        <f>_xlfn.CONCAT("[",B10,"] [",D10,"] NULL,")</f>
        <v>[Juror_Disqualification_Reason] [Varchar] NULL,</v>
      </c>
    </row>
    <row r="11" spans="1:7">
      <c r="A11" s="48" t="s">
        <v>358</v>
      </c>
      <c r="B11" s="7" t="s">
        <v>1207</v>
      </c>
      <c r="C11" s="3" t="s">
        <v>423</v>
      </c>
      <c r="D11" s="7" t="s">
        <v>400</v>
      </c>
      <c r="E11" s="3" t="s">
        <v>484</v>
      </c>
      <c r="F11" s="2"/>
      <c r="G11" s="2"/>
    </row>
    <row r="12" spans="1:7">
      <c r="A12" s="48" t="s">
        <v>358</v>
      </c>
      <c r="B12" s="7" t="s">
        <v>433</v>
      </c>
      <c r="C12" s="3" t="s">
        <v>434</v>
      </c>
      <c r="D12" s="7" t="s">
        <v>400</v>
      </c>
      <c r="E12" s="3" t="s">
        <v>484</v>
      </c>
      <c r="G12" s="2" t="str">
        <f t="shared" si="0"/>
        <v>[Operation_Type] [Varchar] NULL,</v>
      </c>
    </row>
  </sheetData>
  <mergeCells count="2">
    <mergeCell ref="B3:C3"/>
    <mergeCell ref="B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7FDFA-3847-49D3-9C96-7B1A5EFA1238}">
  <sheetPr>
    <tabColor theme="4" tint="0.39997558519241921"/>
  </sheetPr>
  <dimension ref="A1:G16"/>
  <sheetViews>
    <sheetView topLeftCell="B1" zoomScale="130" zoomScaleNormal="130" workbookViewId="0">
      <selection activeCell="C21" sqref="C21"/>
    </sheetView>
  </sheetViews>
  <sheetFormatPr defaultColWidth="8.5703125" defaultRowHeight="15"/>
  <cols>
    <col min="1" max="1" width="24.42578125" customWidth="1"/>
    <col min="2" max="2" width="38.42578125" bestFit="1" customWidth="1"/>
    <col min="3" max="3" width="55.28515625" bestFit="1" customWidth="1"/>
    <col min="4" max="4" width="7.42578125" bestFit="1" customWidth="1"/>
    <col min="5" max="5" width="12.42578125" customWidth="1"/>
    <col min="7" max="7" width="54.28515625" bestFit="1" customWidth="1"/>
  </cols>
  <sheetData>
    <row r="1" spans="1:7" s="2" customFormat="1">
      <c r="A1" s="2" t="s">
        <v>384</v>
      </c>
      <c r="B1" s="48" t="s">
        <v>65</v>
      </c>
      <c r="C1" s="3"/>
    </row>
    <row r="2" spans="1:7" s="2" customFormat="1">
      <c r="A2" s="2" t="s">
        <v>385</v>
      </c>
      <c r="B2" s="2" t="s">
        <v>456</v>
      </c>
      <c r="C2" s="3"/>
    </row>
    <row r="3" spans="1:7" s="2" customFormat="1" ht="19.149999999999999" customHeight="1">
      <c r="A3" s="2" t="s">
        <v>387</v>
      </c>
      <c r="B3" s="106" t="s">
        <v>457</v>
      </c>
      <c r="C3" s="106"/>
    </row>
    <row r="4" spans="1:7" s="2" customFormat="1" ht="16.149999999999999" customHeight="1">
      <c r="A4" s="2" t="s">
        <v>389</v>
      </c>
      <c r="B4" s="106" t="s">
        <v>458</v>
      </c>
      <c r="C4" s="106"/>
    </row>
    <row r="5" spans="1:7" s="2" customFormat="1" ht="40.15" customHeight="1">
      <c r="A5" s="3" t="s">
        <v>391</v>
      </c>
      <c r="B5" s="106" t="s">
        <v>459</v>
      </c>
      <c r="C5" s="106"/>
    </row>
    <row r="6" spans="1:7" s="2" customFormat="1" ht="38.1" customHeight="1">
      <c r="B6" s="3"/>
      <c r="C6" s="3"/>
    </row>
    <row r="7" spans="1:7" s="2" customFormat="1">
      <c r="A7" s="43" t="s">
        <v>393</v>
      </c>
      <c r="B7" s="43" t="s">
        <v>394</v>
      </c>
      <c r="C7" s="44" t="s">
        <v>395</v>
      </c>
      <c r="D7" s="43" t="s">
        <v>396</v>
      </c>
      <c r="E7" s="3"/>
      <c r="G7" s="2" t="str">
        <f t="shared" ref="G7:G16" si="0">_xlfn.CONCAT("[",B7,"] [",D7,"] NULL,")</f>
        <v>[Column Name] [Datatype] NULL,</v>
      </c>
    </row>
    <row r="8" spans="1:7" s="2" customFormat="1" ht="30">
      <c r="A8" s="2" t="s">
        <v>65</v>
      </c>
      <c r="B8" s="7" t="s">
        <v>460</v>
      </c>
      <c r="C8" s="3" t="s">
        <v>461</v>
      </c>
      <c r="D8" s="7" t="s">
        <v>400</v>
      </c>
      <c r="E8" s="3"/>
      <c r="G8" s="2" t="str">
        <f t="shared" si="0"/>
        <v>[Booking_Charge_Key] [Varchar] NULL,</v>
      </c>
    </row>
    <row r="9" spans="1:7" s="2" customFormat="1" ht="30">
      <c r="A9" s="2" t="s">
        <v>65</v>
      </c>
      <c r="B9" s="7" t="s">
        <v>439</v>
      </c>
      <c r="C9" s="3" t="s">
        <v>462</v>
      </c>
      <c r="D9" s="7" t="s">
        <v>400</v>
      </c>
      <c r="E9" s="3"/>
      <c r="G9" s="2" t="str">
        <f t="shared" si="0"/>
        <v>[Booking_Key] [Varchar] NULL,</v>
      </c>
    </row>
    <row r="10" spans="1:7" s="2" customFormat="1">
      <c r="A10" s="2" t="s">
        <v>65</v>
      </c>
      <c r="B10" s="7" t="s">
        <v>463</v>
      </c>
      <c r="C10" s="3" t="s">
        <v>464</v>
      </c>
      <c r="D10" s="7" t="s">
        <v>400</v>
      </c>
      <c r="E10" s="3"/>
      <c r="G10" s="2" t="str">
        <f t="shared" si="0"/>
        <v>[Booking_Charge] [Varchar] NULL,</v>
      </c>
    </row>
    <row r="11" spans="1:7" s="2" customFormat="1" ht="64.5" customHeight="1">
      <c r="A11" s="2" t="s">
        <v>65</v>
      </c>
      <c r="B11" s="7" t="s">
        <v>465</v>
      </c>
      <c r="C11" s="3" t="s">
        <v>466</v>
      </c>
      <c r="D11" s="7" t="s">
        <v>400</v>
      </c>
      <c r="E11" s="34"/>
      <c r="G11" s="2" t="str">
        <f t="shared" ref="G11" si="1">_xlfn.CONCAT("[",B11,"] [",D11,"] NULL,")</f>
        <v>[Booking_Charge_Code] [Varchar] NULL,</v>
      </c>
    </row>
    <row r="12" spans="1:7" s="2" customFormat="1">
      <c r="A12" s="2" t="s">
        <v>65</v>
      </c>
      <c r="B12" s="7" t="s">
        <v>467</v>
      </c>
      <c r="C12" s="3" t="s">
        <v>468</v>
      </c>
      <c r="D12" s="7" t="s">
        <v>400</v>
      </c>
      <c r="E12" s="34"/>
      <c r="G12" s="2" t="str">
        <f t="shared" si="0"/>
        <v>[Booking_Charge_Code_JCC_Standardized] [Varchar] NULL,</v>
      </c>
    </row>
    <row r="13" spans="1:7" s="2" customFormat="1">
      <c r="A13" s="2" t="s">
        <v>65</v>
      </c>
      <c r="B13" s="7" t="s">
        <v>469</v>
      </c>
      <c r="C13" s="3" t="s">
        <v>470</v>
      </c>
      <c r="D13" s="7" t="s">
        <v>400</v>
      </c>
      <c r="E13" s="34"/>
      <c r="G13" s="2" t="str">
        <f t="shared" ref="G13" si="2">_xlfn.CONCAT("[",B13,"] [",D13,"] NULL,")</f>
        <v>[Booking_Charge_Level] [Varchar] NULL,</v>
      </c>
    </row>
    <row r="14" spans="1:7" s="2" customFormat="1">
      <c r="A14" s="2" t="s">
        <v>65</v>
      </c>
      <c r="B14" s="7" t="s">
        <v>471</v>
      </c>
      <c r="C14" s="3" t="s">
        <v>472</v>
      </c>
      <c r="D14" s="7" t="s">
        <v>400</v>
      </c>
      <c r="E14" s="34"/>
      <c r="G14" s="2" t="str">
        <f t="shared" si="0"/>
        <v>[Booking_Charge_Level_JCC_Standardized] [Varchar] NULL,</v>
      </c>
    </row>
    <row r="15" spans="1:7" s="2" customFormat="1">
      <c r="A15" s="2" t="s">
        <v>65</v>
      </c>
      <c r="B15" s="7" t="s">
        <v>473</v>
      </c>
      <c r="C15" s="3" t="s">
        <v>474</v>
      </c>
      <c r="D15" s="7" t="s">
        <v>400</v>
      </c>
      <c r="E15" s="34"/>
      <c r="G15" s="2" t="str">
        <f t="shared" si="0"/>
        <v>[Booking_Charge_Description] [Varchar] NULL,</v>
      </c>
    </row>
    <row r="16" spans="1:7" ht="30">
      <c r="A16" s="2" t="s">
        <v>65</v>
      </c>
      <c r="B16" s="7" t="s">
        <v>433</v>
      </c>
      <c r="C16" s="3" t="s">
        <v>434</v>
      </c>
      <c r="D16" s="7" t="s">
        <v>400</v>
      </c>
      <c r="G16" s="2" t="str">
        <f t="shared" si="0"/>
        <v>[Operation_Type] [Varchar] NULL,</v>
      </c>
    </row>
  </sheetData>
  <mergeCells count="3">
    <mergeCell ref="B3:C3"/>
    <mergeCell ref="B4:C4"/>
    <mergeCell ref="B5:C5"/>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FE336-7DDF-42B3-9DF7-FA360891ADF6}">
  <sheetPr>
    <tabColor theme="3" tint="0.59999389629810485"/>
  </sheetPr>
  <dimension ref="A1:G12"/>
  <sheetViews>
    <sheetView zoomScale="130" zoomScaleNormal="130" workbookViewId="0"/>
  </sheetViews>
  <sheetFormatPr defaultColWidth="10.7109375" defaultRowHeight="15"/>
  <cols>
    <col min="1" max="1" width="23.42578125" customWidth="1"/>
    <col min="2" max="2" width="37.7109375" bestFit="1" customWidth="1"/>
    <col min="3" max="3" width="68.42578125" customWidth="1"/>
  </cols>
  <sheetData>
    <row r="1" spans="1:7">
      <c r="A1" s="2" t="s">
        <v>384</v>
      </c>
      <c r="B1" s="48" t="s">
        <v>360</v>
      </c>
      <c r="C1" s="3"/>
      <c r="D1" s="2"/>
      <c r="E1" s="2"/>
      <c r="F1" s="2"/>
      <c r="G1" s="2"/>
    </row>
    <row r="2" spans="1:7">
      <c r="A2" s="2" t="s">
        <v>385</v>
      </c>
      <c r="B2" s="2" t="s">
        <v>361</v>
      </c>
      <c r="C2" s="3"/>
      <c r="D2" s="2"/>
      <c r="E2" s="2"/>
      <c r="F2" s="2"/>
      <c r="G2" s="2"/>
    </row>
    <row r="3" spans="1:7" ht="36" customHeight="1">
      <c r="A3" s="2" t="s">
        <v>387</v>
      </c>
      <c r="B3" s="106" t="s">
        <v>1208</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360</v>
      </c>
      <c r="B7" s="2" t="s">
        <v>1185</v>
      </c>
      <c r="C7" s="3" t="s">
        <v>1186</v>
      </c>
      <c r="D7" s="7" t="s">
        <v>400</v>
      </c>
      <c r="E7" s="7" t="s">
        <v>479</v>
      </c>
      <c r="F7" s="2"/>
      <c r="G7" s="2" t="str">
        <f>_xlfn.CONCAT("[",B7,"] [",D7,"] NULL,")</f>
        <v>[Juror_Key] [Varchar] NULL,</v>
      </c>
    </row>
    <row r="8" spans="1:7" ht="30">
      <c r="A8" s="48" t="s">
        <v>360</v>
      </c>
      <c r="B8" s="2" t="s">
        <v>1187</v>
      </c>
      <c r="C8" s="3" t="s">
        <v>1188</v>
      </c>
      <c r="D8" s="7" t="s">
        <v>400</v>
      </c>
      <c r="E8" s="7" t="s">
        <v>479</v>
      </c>
      <c r="F8" s="2"/>
      <c r="G8" s="2"/>
    </row>
    <row r="9" spans="1:7">
      <c r="A9" s="48" t="s">
        <v>360</v>
      </c>
      <c r="B9" s="7" t="s">
        <v>1189</v>
      </c>
      <c r="C9" s="3" t="s">
        <v>1198</v>
      </c>
      <c r="D9" s="7" t="s">
        <v>419</v>
      </c>
      <c r="E9" s="7" t="s">
        <v>479</v>
      </c>
      <c r="F9" s="2"/>
      <c r="G9" s="2"/>
    </row>
    <row r="10" spans="1:7">
      <c r="A10" s="48" t="s">
        <v>360</v>
      </c>
      <c r="B10" s="7" t="s">
        <v>1209</v>
      </c>
      <c r="C10" s="3" t="s">
        <v>1210</v>
      </c>
      <c r="D10" s="7" t="s">
        <v>400</v>
      </c>
      <c r="E10" s="3" t="s">
        <v>484</v>
      </c>
      <c r="F10" s="2"/>
      <c r="G10" s="2" t="str">
        <f>_xlfn.CONCAT("[",B10,"] [",D10,"] NULL,")</f>
        <v>[Juror_Exempt_Reason] [Varchar] NULL,</v>
      </c>
    </row>
    <row r="11" spans="1:7">
      <c r="A11" s="48" t="s">
        <v>360</v>
      </c>
      <c r="B11" s="7" t="s">
        <v>1211</v>
      </c>
      <c r="C11" s="3" t="s">
        <v>423</v>
      </c>
      <c r="D11" s="7" t="s">
        <v>400</v>
      </c>
      <c r="E11" s="3" t="s">
        <v>484</v>
      </c>
      <c r="F11" s="2"/>
      <c r="G11" s="2"/>
    </row>
    <row r="12" spans="1:7">
      <c r="A12" s="48" t="s">
        <v>360</v>
      </c>
      <c r="B12" s="7" t="s">
        <v>433</v>
      </c>
      <c r="C12" s="3" t="s">
        <v>434</v>
      </c>
      <c r="D12" s="7" t="s">
        <v>400</v>
      </c>
      <c r="E12" s="3" t="s">
        <v>484</v>
      </c>
      <c r="G12" s="2" t="str">
        <f>_xlfn.CONCAT("[",B12,"] [",D12,"] NULL,")</f>
        <v>[Operation_Type] [Varchar] NULL,</v>
      </c>
    </row>
  </sheetData>
  <mergeCells count="2">
    <mergeCell ref="B3:C3"/>
    <mergeCell ref="B4:C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708B-3740-46EB-9E82-B070F2530311}">
  <sheetPr>
    <tabColor theme="3" tint="0.59999389629810485"/>
  </sheetPr>
  <dimension ref="A1:G12"/>
  <sheetViews>
    <sheetView zoomScale="130" zoomScaleNormal="130" workbookViewId="0"/>
  </sheetViews>
  <sheetFormatPr defaultColWidth="10.7109375" defaultRowHeight="15"/>
  <cols>
    <col min="1" max="1" width="23.42578125" customWidth="1"/>
    <col min="2" max="2" width="38.28515625" bestFit="1" customWidth="1"/>
    <col min="3" max="3" width="68.42578125" customWidth="1"/>
  </cols>
  <sheetData>
    <row r="1" spans="1:7">
      <c r="A1" s="2" t="s">
        <v>384</v>
      </c>
      <c r="B1" s="48" t="s">
        <v>364</v>
      </c>
      <c r="C1" s="3"/>
      <c r="D1" s="2"/>
      <c r="E1" s="2"/>
      <c r="F1" s="2"/>
      <c r="G1" s="2"/>
    </row>
    <row r="2" spans="1:7">
      <c r="A2" s="2" t="s">
        <v>385</v>
      </c>
      <c r="B2" s="2" t="s">
        <v>365</v>
      </c>
      <c r="C2" s="3"/>
      <c r="D2" s="2"/>
      <c r="E2" s="2"/>
      <c r="F2" s="2"/>
      <c r="G2" s="2"/>
    </row>
    <row r="3" spans="1:7" ht="36" customHeight="1">
      <c r="A3" s="2" t="s">
        <v>387</v>
      </c>
      <c r="B3" s="106" t="s">
        <v>1212</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2" t="s">
        <v>364</v>
      </c>
      <c r="B7" s="2" t="s">
        <v>1185</v>
      </c>
      <c r="C7" s="3" t="s">
        <v>1186</v>
      </c>
      <c r="D7" s="7" t="s">
        <v>400</v>
      </c>
      <c r="E7" s="7" t="s">
        <v>479</v>
      </c>
      <c r="F7" s="2"/>
      <c r="G7" s="2" t="str">
        <f t="shared" ref="G7:G12" si="0">_xlfn.CONCAT("[",B7,"] [",D7,"] NULL,")</f>
        <v>[Juror_Key] [Varchar] NULL,</v>
      </c>
    </row>
    <row r="8" spans="1:7" ht="30">
      <c r="A8" s="48" t="s">
        <v>364</v>
      </c>
      <c r="B8" s="2" t="s">
        <v>1187</v>
      </c>
      <c r="C8" s="3" t="s">
        <v>1188</v>
      </c>
      <c r="D8" s="7" t="s">
        <v>400</v>
      </c>
      <c r="E8" s="7" t="s">
        <v>479</v>
      </c>
      <c r="F8" s="2"/>
      <c r="G8" s="2"/>
    </row>
    <row r="9" spans="1:7">
      <c r="A9" s="48" t="s">
        <v>364</v>
      </c>
      <c r="B9" s="7" t="s">
        <v>1189</v>
      </c>
      <c r="C9" s="3" t="s">
        <v>1198</v>
      </c>
      <c r="D9" s="7" t="s">
        <v>419</v>
      </c>
      <c r="E9" s="7" t="s">
        <v>479</v>
      </c>
      <c r="F9" s="2"/>
      <c r="G9" s="2"/>
    </row>
    <row r="10" spans="1:7">
      <c r="A10" s="48" t="s">
        <v>364</v>
      </c>
      <c r="B10" s="7" t="s">
        <v>1213</v>
      </c>
      <c r="C10" s="3" t="s">
        <v>1214</v>
      </c>
      <c r="D10" s="7" t="s">
        <v>400</v>
      </c>
      <c r="E10" s="3" t="s">
        <v>484</v>
      </c>
      <c r="F10" s="2"/>
      <c r="G10" s="2" t="str">
        <f>_xlfn.CONCAT("[",B10,"] [",D10,"] NULL,")</f>
        <v>[Juror_Postponed_Reason] [Varchar] NULL,</v>
      </c>
    </row>
    <row r="11" spans="1:7">
      <c r="A11" s="48" t="s">
        <v>364</v>
      </c>
      <c r="B11" s="7" t="s">
        <v>1215</v>
      </c>
      <c r="C11" s="3" t="s">
        <v>423</v>
      </c>
      <c r="D11" s="7" t="s">
        <v>400</v>
      </c>
      <c r="E11" s="3" t="s">
        <v>484</v>
      </c>
      <c r="F11" s="2"/>
      <c r="G11" s="2"/>
    </row>
    <row r="12" spans="1:7">
      <c r="A12" s="48" t="s">
        <v>364</v>
      </c>
      <c r="B12" s="7" t="s">
        <v>433</v>
      </c>
      <c r="C12" s="3" t="s">
        <v>434</v>
      </c>
      <c r="D12" s="7" t="s">
        <v>400</v>
      </c>
      <c r="E12" s="3" t="s">
        <v>484</v>
      </c>
      <c r="G12" s="2" t="str">
        <f t="shared" si="0"/>
        <v>[Operation_Type] [Varchar] NULL,</v>
      </c>
    </row>
  </sheetData>
  <mergeCells count="2">
    <mergeCell ref="B3:C3"/>
    <mergeCell ref="B4:C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3131B-C9F0-4300-8FA9-1FB3E2EC943A}">
  <sheetPr>
    <tabColor theme="3" tint="0.59999389629810485"/>
  </sheetPr>
  <dimension ref="A1:G10"/>
  <sheetViews>
    <sheetView zoomScale="130" zoomScaleNormal="130" workbookViewId="0"/>
  </sheetViews>
  <sheetFormatPr defaultColWidth="10.7109375" defaultRowHeight="15"/>
  <cols>
    <col min="1" max="1" width="24.7109375" bestFit="1" customWidth="1"/>
    <col min="2" max="2" width="26.28515625" customWidth="1"/>
    <col min="3" max="3" width="68.42578125" customWidth="1"/>
  </cols>
  <sheetData>
    <row r="1" spans="1:7">
      <c r="A1" s="2" t="s">
        <v>384</v>
      </c>
      <c r="B1" s="48" t="s">
        <v>366</v>
      </c>
      <c r="C1" s="3"/>
      <c r="D1" s="2"/>
      <c r="E1" s="2"/>
      <c r="F1" s="2"/>
      <c r="G1" s="2"/>
    </row>
    <row r="2" spans="1:7">
      <c r="A2" s="2" t="s">
        <v>385</v>
      </c>
      <c r="B2" s="2" t="s">
        <v>367</v>
      </c>
      <c r="C2" s="3"/>
      <c r="D2" s="2"/>
      <c r="E2" s="2"/>
      <c r="F2" s="2"/>
      <c r="G2" s="2"/>
    </row>
    <row r="3" spans="1:7" ht="36" customHeight="1">
      <c r="A3" s="2" t="s">
        <v>387</v>
      </c>
      <c r="B3" s="106" t="s">
        <v>1216</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366</v>
      </c>
      <c r="B7" s="2" t="s">
        <v>1185</v>
      </c>
      <c r="C7" s="3" t="s">
        <v>1186</v>
      </c>
      <c r="D7" s="7" t="s">
        <v>400</v>
      </c>
      <c r="E7" s="7" t="s">
        <v>479</v>
      </c>
      <c r="F7" s="2"/>
      <c r="G7" s="2" t="str">
        <f>_xlfn.CONCAT("[",B7,"] [",D7,"] NULL,")</f>
        <v>[Juror_Key] [Varchar] NULL,</v>
      </c>
    </row>
    <row r="8" spans="1:7" ht="30">
      <c r="A8" s="48" t="s">
        <v>366</v>
      </c>
      <c r="B8" s="2" t="s">
        <v>1187</v>
      </c>
      <c r="C8" s="3" t="s">
        <v>1188</v>
      </c>
      <c r="D8" s="7" t="s">
        <v>400</v>
      </c>
      <c r="E8" s="7" t="s">
        <v>479</v>
      </c>
      <c r="F8" s="2"/>
      <c r="G8" s="2"/>
    </row>
    <row r="9" spans="1:7">
      <c r="A9" s="48" t="s">
        <v>366</v>
      </c>
      <c r="B9" s="7" t="s">
        <v>1189</v>
      </c>
      <c r="C9" s="3" t="s">
        <v>1198</v>
      </c>
      <c r="D9" s="7" t="s">
        <v>419</v>
      </c>
      <c r="E9" s="7" t="s">
        <v>479</v>
      </c>
    </row>
    <row r="10" spans="1:7">
      <c r="A10" s="48" t="s">
        <v>366</v>
      </c>
      <c r="B10" s="7" t="s">
        <v>433</v>
      </c>
      <c r="C10" s="3" t="s">
        <v>434</v>
      </c>
      <c r="D10" s="7" t="s">
        <v>400</v>
      </c>
      <c r="E10" s="3" t="s">
        <v>484</v>
      </c>
      <c r="G10" s="2" t="str">
        <f>_xlfn.CONCAT("[",B10,"] [",D10,"] NULL,")</f>
        <v>[Operation_Type] [Varchar] NULL,</v>
      </c>
    </row>
  </sheetData>
  <mergeCells count="2">
    <mergeCell ref="B3:C3"/>
    <mergeCell ref="B4:C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7209F-2169-4008-A915-56ED83AEBB33}">
  <sheetPr>
    <tabColor theme="3" tint="0.59999389629810485"/>
  </sheetPr>
  <dimension ref="A1:G11"/>
  <sheetViews>
    <sheetView zoomScale="130" zoomScaleNormal="130" workbookViewId="0"/>
  </sheetViews>
  <sheetFormatPr defaultColWidth="10.7109375" defaultRowHeight="15"/>
  <cols>
    <col min="1" max="1" width="23.42578125" customWidth="1"/>
    <col min="2" max="2" width="26.28515625" customWidth="1"/>
    <col min="3" max="3" width="68.42578125" customWidth="1"/>
  </cols>
  <sheetData>
    <row r="1" spans="1:7">
      <c r="A1" s="2" t="s">
        <v>384</v>
      </c>
      <c r="B1" s="48" t="s">
        <v>368</v>
      </c>
      <c r="C1" s="3"/>
      <c r="D1" s="2"/>
      <c r="E1" s="2"/>
      <c r="F1" s="2"/>
      <c r="G1" s="2"/>
    </row>
    <row r="2" spans="1:7">
      <c r="A2" s="2" t="s">
        <v>385</v>
      </c>
      <c r="B2" s="2" t="s">
        <v>369</v>
      </c>
      <c r="C2" s="3"/>
      <c r="D2" s="2"/>
      <c r="E2" s="2"/>
      <c r="F2" s="2"/>
      <c r="G2" s="2"/>
    </row>
    <row r="3" spans="1:7" ht="36" customHeight="1">
      <c r="A3" s="2" t="s">
        <v>387</v>
      </c>
      <c r="B3" s="106" t="s">
        <v>1217</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368</v>
      </c>
      <c r="B7" s="2" t="s">
        <v>1185</v>
      </c>
      <c r="C7" s="3" t="s">
        <v>1186</v>
      </c>
      <c r="D7" s="7" t="s">
        <v>400</v>
      </c>
      <c r="E7" s="7" t="s">
        <v>479</v>
      </c>
      <c r="F7" s="2"/>
      <c r="G7" s="2" t="str">
        <f>_xlfn.CONCAT("[",B7,"] [",D7,"] NULL,")</f>
        <v>[Juror_Key] [Varchar] NULL,</v>
      </c>
    </row>
    <row r="8" spans="1:7" ht="30">
      <c r="A8" s="48" t="s">
        <v>368</v>
      </c>
      <c r="B8" s="2" t="s">
        <v>1187</v>
      </c>
      <c r="C8" s="3" t="s">
        <v>1188</v>
      </c>
      <c r="D8" s="7" t="s">
        <v>400</v>
      </c>
      <c r="E8" s="7" t="s">
        <v>479</v>
      </c>
      <c r="F8" s="2"/>
      <c r="G8" s="2"/>
    </row>
    <row r="9" spans="1:7">
      <c r="A9" s="48" t="s">
        <v>368</v>
      </c>
      <c r="B9" s="7" t="s">
        <v>1189</v>
      </c>
      <c r="C9" s="3" t="s">
        <v>1198</v>
      </c>
      <c r="D9" s="7" t="s">
        <v>419</v>
      </c>
      <c r="E9" s="3" t="s">
        <v>479</v>
      </c>
    </row>
    <row r="10" spans="1:7">
      <c r="A10" s="48" t="s">
        <v>368</v>
      </c>
      <c r="B10" s="7" t="s">
        <v>433</v>
      </c>
      <c r="C10" s="3" t="s">
        <v>434</v>
      </c>
      <c r="D10" s="7" t="s">
        <v>400</v>
      </c>
      <c r="E10" s="3" t="s">
        <v>484</v>
      </c>
      <c r="G10" s="2" t="str">
        <f>_xlfn.CONCAT("[",B10,"] [",D10,"] NULL,")</f>
        <v>[Operation_Type] [Varchar] NULL,</v>
      </c>
    </row>
    <row r="11" spans="1:7">
      <c r="E11" s="3"/>
    </row>
  </sheetData>
  <mergeCells count="2">
    <mergeCell ref="B3:C3"/>
    <mergeCell ref="B4:C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B5D23-A69C-4535-AC9E-6311BA18927F}">
  <sheetPr>
    <tabColor theme="3" tint="0.59999389629810485"/>
  </sheetPr>
  <dimension ref="A1:G19"/>
  <sheetViews>
    <sheetView zoomScale="130" zoomScaleNormal="130" workbookViewId="0"/>
  </sheetViews>
  <sheetFormatPr defaultColWidth="10.7109375" defaultRowHeight="15"/>
  <cols>
    <col min="1" max="1" width="23.42578125" customWidth="1"/>
    <col min="2" max="2" width="26.28515625" customWidth="1"/>
    <col min="3" max="3" width="68.42578125" customWidth="1"/>
  </cols>
  <sheetData>
    <row r="1" spans="1:7">
      <c r="A1" s="2" t="s">
        <v>384</v>
      </c>
      <c r="B1" s="48" t="s">
        <v>370</v>
      </c>
      <c r="C1" s="3"/>
      <c r="D1" s="2"/>
      <c r="E1" s="2"/>
      <c r="F1" s="2"/>
      <c r="G1" s="2"/>
    </row>
    <row r="2" spans="1:7">
      <c r="A2" s="2" t="s">
        <v>385</v>
      </c>
      <c r="B2" s="2" t="s">
        <v>371</v>
      </c>
      <c r="C2" s="3"/>
      <c r="D2" s="2"/>
      <c r="E2" s="2"/>
      <c r="F2" s="2"/>
      <c r="G2" s="2"/>
    </row>
    <row r="3" spans="1:7" ht="36" customHeight="1">
      <c r="A3" s="2" t="s">
        <v>387</v>
      </c>
      <c r="B3" s="106" t="s">
        <v>1218</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370</v>
      </c>
      <c r="B7" s="2" t="s">
        <v>1185</v>
      </c>
      <c r="C7" s="3" t="s">
        <v>1186</v>
      </c>
      <c r="D7" s="7" t="s">
        <v>400</v>
      </c>
      <c r="E7" s="7" t="s">
        <v>479</v>
      </c>
      <c r="F7" s="2"/>
      <c r="G7" s="2" t="str">
        <f>_xlfn.CONCAT("[",B7,"] [",D7,"] NULL,")</f>
        <v>[Juror_Key] [Varchar] NULL,</v>
      </c>
    </row>
    <row r="8" spans="1:7" ht="30">
      <c r="A8" s="48" t="s">
        <v>370</v>
      </c>
      <c r="B8" s="2" t="s">
        <v>1187</v>
      </c>
      <c r="C8" s="3" t="s">
        <v>1188</v>
      </c>
      <c r="D8" s="7" t="s">
        <v>400</v>
      </c>
      <c r="E8" s="7" t="s">
        <v>479</v>
      </c>
      <c r="F8" s="2"/>
      <c r="G8" s="2"/>
    </row>
    <row r="9" spans="1:7">
      <c r="A9" s="48" t="s">
        <v>370</v>
      </c>
      <c r="B9" s="7" t="s">
        <v>1189</v>
      </c>
      <c r="C9" s="3" t="s">
        <v>1198</v>
      </c>
      <c r="D9" s="7" t="s">
        <v>419</v>
      </c>
      <c r="E9" s="7" t="s">
        <v>479</v>
      </c>
    </row>
    <row r="10" spans="1:7" ht="30">
      <c r="A10" s="48" t="s">
        <v>370</v>
      </c>
      <c r="B10" s="2" t="s">
        <v>481</v>
      </c>
      <c r="C10" s="3" t="s">
        <v>1219</v>
      </c>
      <c r="D10" s="7" t="s">
        <v>400</v>
      </c>
      <c r="E10" s="3"/>
      <c r="F10" s="2"/>
      <c r="G10" s="2" t="str">
        <f>_xlfn.CONCAT("[",B10,"] [",D10,"] NULL,")</f>
        <v>[Case_Key] [Varchar] NULL,</v>
      </c>
    </row>
    <row r="11" spans="1:7">
      <c r="A11" s="48" t="s">
        <v>370</v>
      </c>
      <c r="B11" s="7" t="s">
        <v>806</v>
      </c>
      <c r="C11" s="3" t="s">
        <v>694</v>
      </c>
      <c r="D11" s="7" t="s">
        <v>400</v>
      </c>
      <c r="E11" s="3"/>
      <c r="F11" s="2"/>
      <c r="G11" s="2"/>
    </row>
    <row r="12" spans="1:7">
      <c r="A12" s="48" t="s">
        <v>370</v>
      </c>
      <c r="B12" s="7" t="s">
        <v>529</v>
      </c>
      <c r="C12" s="3" t="s">
        <v>1220</v>
      </c>
      <c r="D12" s="7" t="s">
        <v>400</v>
      </c>
      <c r="E12" s="3"/>
      <c r="F12" s="2"/>
      <c r="G12" s="2"/>
    </row>
    <row r="13" spans="1:7">
      <c r="A13" s="48" t="s">
        <v>370</v>
      </c>
      <c r="B13" s="7" t="s">
        <v>1221</v>
      </c>
      <c r="C13" s="3" t="s">
        <v>1222</v>
      </c>
      <c r="D13" s="7" t="s">
        <v>400</v>
      </c>
      <c r="E13" s="3"/>
      <c r="F13" s="2"/>
      <c r="G13" s="2" t="str">
        <f>_xlfn.CONCAT("[",B13,"] [",D13,"] NULL,")</f>
        <v>[Judge] [Varchar] NULL,</v>
      </c>
    </row>
    <row r="14" spans="1:7">
      <c r="A14" s="48" t="s">
        <v>370</v>
      </c>
      <c r="B14" s="7" t="s">
        <v>1223</v>
      </c>
      <c r="C14" s="3" t="s">
        <v>1222</v>
      </c>
      <c r="D14" s="7" t="s">
        <v>400</v>
      </c>
      <c r="E14" s="3"/>
      <c r="F14" s="2"/>
      <c r="G14" s="2" t="str">
        <f>_xlfn.CONCAT("[",B14,"] [",D14,"] NULL,")</f>
        <v>[Courtroom] [Varchar] NULL,</v>
      </c>
    </row>
    <row r="15" spans="1:7">
      <c r="A15" s="48" t="s">
        <v>370</v>
      </c>
      <c r="B15" s="7" t="s">
        <v>1224</v>
      </c>
      <c r="C15" s="3" t="s">
        <v>1225</v>
      </c>
      <c r="D15" s="7" t="s">
        <v>419</v>
      </c>
      <c r="E15" s="3" t="s">
        <v>484</v>
      </c>
      <c r="F15" s="2"/>
      <c r="G15" s="2" t="str">
        <f>_xlfn.CONCAT("[",B15,"] [",D15,"] NULL,")</f>
        <v>[Trial_Start_Date] [Datetime] NULL,</v>
      </c>
    </row>
    <row r="16" spans="1:7">
      <c r="A16" s="48" t="s">
        <v>370</v>
      </c>
      <c r="B16" s="7" t="s">
        <v>1226</v>
      </c>
      <c r="C16" s="3" t="s">
        <v>1227</v>
      </c>
      <c r="D16" s="7" t="s">
        <v>419</v>
      </c>
      <c r="E16" s="3" t="s">
        <v>484</v>
      </c>
      <c r="F16" s="2"/>
      <c r="G16" s="2"/>
    </row>
    <row r="17" spans="1:7">
      <c r="A17" s="48" t="s">
        <v>370</v>
      </c>
      <c r="B17" s="7" t="s">
        <v>1228</v>
      </c>
      <c r="C17" s="3" t="s">
        <v>1229</v>
      </c>
      <c r="D17" s="7" t="s">
        <v>400</v>
      </c>
      <c r="E17" s="3" t="s">
        <v>484</v>
      </c>
      <c r="F17" s="2"/>
      <c r="G17" s="2" t="str">
        <f>_xlfn.CONCAT("[",B17,"] [",D17,"] NULL,")</f>
        <v>[Pool_ID] [Varchar] NULL,</v>
      </c>
    </row>
    <row r="18" spans="1:7">
      <c r="A18" s="48" t="s">
        <v>370</v>
      </c>
      <c r="B18" s="7" t="s">
        <v>1230</v>
      </c>
      <c r="C18" s="3" t="s">
        <v>1231</v>
      </c>
      <c r="D18" s="7" t="s">
        <v>400</v>
      </c>
      <c r="E18" s="3" t="s">
        <v>484</v>
      </c>
      <c r="F18" s="2"/>
      <c r="G18" s="2" t="str">
        <f>_xlfn.CONCAT("[",B18,"] [",D18,"] NULL,")</f>
        <v>[Panel_ID] [Varchar] NULL,</v>
      </c>
    </row>
    <row r="19" spans="1:7">
      <c r="A19" s="48" t="s">
        <v>370</v>
      </c>
      <c r="B19" s="7" t="s">
        <v>433</v>
      </c>
      <c r="C19" s="3" t="s">
        <v>434</v>
      </c>
      <c r="D19" s="7" t="s">
        <v>400</v>
      </c>
      <c r="E19" s="3" t="s">
        <v>484</v>
      </c>
      <c r="G19" s="2" t="str">
        <f>_xlfn.CONCAT("[",B19,"] [",D19,"] NULL,")</f>
        <v>[Operation_Type] [Varchar] NULL,</v>
      </c>
    </row>
  </sheetData>
  <mergeCells count="2">
    <mergeCell ref="B3:C3"/>
    <mergeCell ref="B4:C4"/>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773E-B767-4C9C-82D6-3653316E3F6A}">
  <sheetPr>
    <tabColor theme="3" tint="0.59999389629810485"/>
  </sheetPr>
  <dimension ref="A1:G21"/>
  <sheetViews>
    <sheetView zoomScale="130" zoomScaleNormal="130" workbookViewId="0">
      <selection activeCell="D12" sqref="D12"/>
    </sheetView>
  </sheetViews>
  <sheetFormatPr defaultColWidth="10.7109375" defaultRowHeight="15"/>
  <cols>
    <col min="1" max="1" width="23.42578125" customWidth="1"/>
    <col min="2" max="2" width="37.7109375" bestFit="1" customWidth="1"/>
    <col min="3" max="3" width="68.42578125" customWidth="1"/>
  </cols>
  <sheetData>
    <row r="1" spans="1:7">
      <c r="A1" s="2" t="s">
        <v>384</v>
      </c>
      <c r="B1" s="48" t="s">
        <v>372</v>
      </c>
      <c r="C1" s="3"/>
      <c r="D1" s="2"/>
      <c r="E1" s="2"/>
      <c r="F1" s="2"/>
      <c r="G1" s="2"/>
    </row>
    <row r="2" spans="1:7">
      <c r="A2" s="2" t="s">
        <v>385</v>
      </c>
      <c r="B2" s="2" t="s">
        <v>373</v>
      </c>
      <c r="C2" s="3"/>
      <c r="D2" s="2"/>
      <c r="E2" s="2"/>
      <c r="F2" s="2"/>
      <c r="G2" s="2"/>
    </row>
    <row r="3" spans="1:7" ht="36" customHeight="1">
      <c r="A3" s="2" t="s">
        <v>387</v>
      </c>
      <c r="B3" s="106" t="s">
        <v>1232</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48" t="s">
        <v>372</v>
      </c>
      <c r="B7" s="2" t="s">
        <v>1185</v>
      </c>
      <c r="C7" s="3" t="s">
        <v>1186</v>
      </c>
      <c r="D7" s="7" t="s">
        <v>400</v>
      </c>
      <c r="E7" s="7" t="s">
        <v>479</v>
      </c>
      <c r="F7" s="2"/>
      <c r="G7" s="2" t="str">
        <f>_xlfn.CONCAT("[",B7,"] [",D7,"] NULL,")</f>
        <v>[Juror_Key] [Varchar] NULL,</v>
      </c>
    </row>
    <row r="8" spans="1:7" ht="30">
      <c r="A8" s="48" t="s">
        <v>372</v>
      </c>
      <c r="B8" s="2" t="s">
        <v>1187</v>
      </c>
      <c r="C8" s="3" t="s">
        <v>1188</v>
      </c>
      <c r="D8" s="7" t="s">
        <v>400</v>
      </c>
      <c r="E8" s="7" t="s">
        <v>479</v>
      </c>
      <c r="F8" s="2"/>
      <c r="G8" s="2"/>
    </row>
    <row r="9" spans="1:7">
      <c r="A9" s="48" t="s">
        <v>372</v>
      </c>
      <c r="B9" s="7" t="s">
        <v>1189</v>
      </c>
      <c r="C9" s="3" t="s">
        <v>1198</v>
      </c>
      <c r="D9" s="7" t="s">
        <v>419</v>
      </c>
      <c r="E9" s="7" t="s">
        <v>479</v>
      </c>
    </row>
    <row r="10" spans="1:7" ht="30">
      <c r="A10" s="48" t="s">
        <v>372</v>
      </c>
      <c r="B10" s="2" t="s">
        <v>481</v>
      </c>
      <c r="C10" s="3" t="s">
        <v>1219</v>
      </c>
      <c r="D10" s="7" t="s">
        <v>400</v>
      </c>
      <c r="E10" s="3"/>
      <c r="F10" s="2"/>
      <c r="G10" s="2" t="str">
        <f>_xlfn.CONCAT("[",B10,"] [",D10,"] NULL,")</f>
        <v>[Case_Key] [Varchar] NULL,</v>
      </c>
    </row>
    <row r="11" spans="1:7">
      <c r="A11" s="48" t="s">
        <v>372</v>
      </c>
      <c r="B11" s="7" t="s">
        <v>806</v>
      </c>
      <c r="C11" s="3" t="s">
        <v>694</v>
      </c>
      <c r="D11" s="7" t="s">
        <v>400</v>
      </c>
      <c r="E11" s="3"/>
      <c r="F11" s="2"/>
      <c r="G11" s="2"/>
    </row>
    <row r="12" spans="1:7">
      <c r="A12" s="48" t="s">
        <v>372</v>
      </c>
      <c r="B12" s="7" t="s">
        <v>529</v>
      </c>
      <c r="C12" s="3" t="s">
        <v>1220</v>
      </c>
      <c r="D12" s="7" t="s">
        <v>400</v>
      </c>
      <c r="E12" s="3"/>
      <c r="F12" s="2"/>
      <c r="G12" s="2"/>
    </row>
    <row r="13" spans="1:7">
      <c r="A13" s="48" t="s">
        <v>372</v>
      </c>
      <c r="B13" s="7" t="s">
        <v>1221</v>
      </c>
      <c r="C13" s="3" t="s">
        <v>1222</v>
      </c>
      <c r="D13" s="7" t="s">
        <v>400</v>
      </c>
      <c r="E13" s="3"/>
      <c r="F13" s="2"/>
      <c r="G13" s="2" t="str">
        <f>_xlfn.CONCAT("[",B13,"] [",D13,"] NULL,")</f>
        <v>[Judge] [Varchar] NULL,</v>
      </c>
    </row>
    <row r="14" spans="1:7">
      <c r="A14" s="48" t="s">
        <v>372</v>
      </c>
      <c r="B14" s="7" t="s">
        <v>1223</v>
      </c>
      <c r="C14" s="3" t="s">
        <v>1222</v>
      </c>
      <c r="D14" s="7" t="s">
        <v>400</v>
      </c>
      <c r="E14" s="3"/>
      <c r="F14" s="2"/>
      <c r="G14" s="2" t="str">
        <f>_xlfn.CONCAT("[",B14,"] [",D14,"] NULL,")</f>
        <v>[Courtroom] [Varchar] NULL,</v>
      </c>
    </row>
    <row r="15" spans="1:7">
      <c r="A15" s="48" t="s">
        <v>372</v>
      </c>
      <c r="B15" s="7" t="s">
        <v>1224</v>
      </c>
      <c r="C15" s="3" t="s">
        <v>1225</v>
      </c>
      <c r="D15" s="7" t="s">
        <v>419</v>
      </c>
      <c r="E15" s="3" t="s">
        <v>484</v>
      </c>
      <c r="F15" s="2"/>
      <c r="G15" s="2" t="str">
        <f>_xlfn.CONCAT("[",B15,"] [",D15,"] NULL,")</f>
        <v>[Trial_Start_Date] [Datetime] NULL,</v>
      </c>
    </row>
    <row r="16" spans="1:7">
      <c r="A16" s="48"/>
      <c r="B16" s="7" t="s">
        <v>1226</v>
      </c>
      <c r="C16" s="3" t="s">
        <v>1227</v>
      </c>
      <c r="D16" s="7" t="s">
        <v>419</v>
      </c>
      <c r="E16" s="3" t="s">
        <v>484</v>
      </c>
      <c r="F16" s="2"/>
      <c r="G16" s="2"/>
    </row>
    <row r="17" spans="1:7">
      <c r="A17" s="48" t="s">
        <v>372</v>
      </c>
      <c r="B17" s="7" t="s">
        <v>1233</v>
      </c>
      <c r="C17" s="3" t="s">
        <v>1234</v>
      </c>
      <c r="D17" s="2" t="s">
        <v>400</v>
      </c>
      <c r="E17" s="3" t="s">
        <v>484</v>
      </c>
      <c r="F17" s="2"/>
      <c r="G17" s="2"/>
    </row>
    <row r="18" spans="1:7">
      <c r="A18" s="48" t="s">
        <v>372</v>
      </c>
      <c r="B18" s="7" t="s">
        <v>1235</v>
      </c>
      <c r="C18" s="3" t="s">
        <v>423</v>
      </c>
      <c r="D18" s="7" t="s">
        <v>400</v>
      </c>
      <c r="E18" s="3" t="s">
        <v>484</v>
      </c>
      <c r="F18" s="2"/>
      <c r="G18" s="2"/>
    </row>
    <row r="19" spans="1:7">
      <c r="A19" s="48" t="s">
        <v>372</v>
      </c>
      <c r="B19" s="7" t="s">
        <v>1228</v>
      </c>
      <c r="C19" s="3" t="s">
        <v>1229</v>
      </c>
      <c r="D19" s="7" t="s">
        <v>400</v>
      </c>
      <c r="E19" s="3" t="s">
        <v>484</v>
      </c>
      <c r="F19" s="2"/>
      <c r="G19" s="2" t="str">
        <f>_xlfn.CONCAT("[",B19,"] [",D19,"] NULL,")</f>
        <v>[Pool_ID] [Varchar] NULL,</v>
      </c>
    </row>
    <row r="20" spans="1:7">
      <c r="A20" s="48" t="s">
        <v>372</v>
      </c>
      <c r="B20" s="7" t="s">
        <v>1230</v>
      </c>
      <c r="C20" s="3" t="s">
        <v>1231</v>
      </c>
      <c r="D20" s="7" t="s">
        <v>400</v>
      </c>
      <c r="E20" s="3" t="s">
        <v>484</v>
      </c>
      <c r="F20" s="2"/>
      <c r="G20" s="2" t="str">
        <f>_xlfn.CONCAT("[",B20,"] [",D20,"] NULL,")</f>
        <v>[Panel_ID] [Varchar] NULL,</v>
      </c>
    </row>
    <row r="21" spans="1:7">
      <c r="A21" s="48" t="s">
        <v>372</v>
      </c>
      <c r="B21" s="7" t="s">
        <v>433</v>
      </c>
      <c r="C21" s="3" t="s">
        <v>434</v>
      </c>
      <c r="D21" s="7" t="s">
        <v>400</v>
      </c>
      <c r="E21" s="3" t="s">
        <v>484</v>
      </c>
      <c r="G21" s="2" t="str">
        <f>_xlfn.CONCAT("[",B21,"] [",D21,"] NULL,")</f>
        <v>[Operation_Type] [Varchar] NULL,</v>
      </c>
    </row>
  </sheetData>
  <mergeCells count="2">
    <mergeCell ref="B3:C3"/>
    <mergeCell ref="B4:C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0F81A-2432-4936-AAFB-7501324823CD}">
  <sheetPr>
    <tabColor theme="3" tint="0.59999389629810485"/>
  </sheetPr>
  <dimension ref="A1:G21"/>
  <sheetViews>
    <sheetView zoomScale="130" zoomScaleNormal="130" workbookViewId="0">
      <selection activeCell="A19" sqref="A19"/>
    </sheetView>
  </sheetViews>
  <sheetFormatPr defaultColWidth="10.7109375" defaultRowHeight="15"/>
  <cols>
    <col min="1" max="1" width="23.42578125" customWidth="1"/>
    <col min="2" max="2" width="37.7109375" bestFit="1" customWidth="1"/>
    <col min="3" max="3" width="68.42578125" customWidth="1"/>
  </cols>
  <sheetData>
    <row r="1" spans="1:7">
      <c r="A1" s="2" t="s">
        <v>384</v>
      </c>
      <c r="B1" s="48" t="s">
        <v>374</v>
      </c>
      <c r="C1" s="3"/>
      <c r="D1" s="2"/>
      <c r="E1" s="2"/>
      <c r="F1" s="2"/>
      <c r="G1" s="2"/>
    </row>
    <row r="2" spans="1:7">
      <c r="A2" s="2" t="s">
        <v>385</v>
      </c>
      <c r="B2" s="2" t="s">
        <v>375</v>
      </c>
      <c r="C2" s="3"/>
      <c r="D2" s="2"/>
      <c r="E2" s="2"/>
      <c r="F2" s="2"/>
      <c r="G2" s="2"/>
    </row>
    <row r="3" spans="1:7" ht="36" customHeight="1">
      <c r="A3" s="2" t="s">
        <v>387</v>
      </c>
      <c r="B3" s="106" t="s">
        <v>1236</v>
      </c>
      <c r="C3" s="106"/>
      <c r="D3" s="2"/>
      <c r="E3" s="2"/>
      <c r="F3" s="2"/>
      <c r="G3" s="2"/>
    </row>
    <row r="4" spans="1:7" ht="37.15" customHeight="1">
      <c r="A4" s="3" t="s">
        <v>391</v>
      </c>
      <c r="B4" s="106"/>
      <c r="C4" s="106"/>
      <c r="D4" s="2"/>
      <c r="E4" s="2"/>
      <c r="F4" s="2"/>
      <c r="G4" s="2"/>
    </row>
    <row r="5" spans="1:7">
      <c r="A5" s="2"/>
      <c r="B5" s="3"/>
      <c r="C5" s="3"/>
      <c r="D5" s="2"/>
      <c r="E5" s="2"/>
      <c r="F5" s="2"/>
      <c r="G5" s="2"/>
    </row>
    <row r="6" spans="1:7">
      <c r="A6" s="5" t="s">
        <v>393</v>
      </c>
      <c r="B6" s="5" t="s">
        <v>394</v>
      </c>
      <c r="C6" s="6" t="s">
        <v>395</v>
      </c>
      <c r="D6" s="8" t="s">
        <v>396</v>
      </c>
      <c r="E6" s="43" t="s">
        <v>479</v>
      </c>
      <c r="F6" s="2"/>
      <c r="G6" s="2"/>
    </row>
    <row r="7" spans="1:7">
      <c r="A7" s="2" t="s">
        <v>374</v>
      </c>
      <c r="B7" s="2" t="s">
        <v>1185</v>
      </c>
      <c r="C7" s="3" t="s">
        <v>1186</v>
      </c>
      <c r="D7" s="7" t="s">
        <v>400</v>
      </c>
      <c r="E7" s="7" t="s">
        <v>479</v>
      </c>
      <c r="F7" s="2"/>
      <c r="G7" s="2" t="str">
        <f>_xlfn.CONCAT("[",B7,"] [",D7,"] NULL,")</f>
        <v>[Juror_Key] [Varchar] NULL,</v>
      </c>
    </row>
    <row r="8" spans="1:7" ht="30">
      <c r="A8" s="48" t="s">
        <v>374</v>
      </c>
      <c r="B8" s="2" t="s">
        <v>1187</v>
      </c>
      <c r="C8" s="3" t="s">
        <v>1188</v>
      </c>
      <c r="D8" s="7" t="s">
        <v>400</v>
      </c>
      <c r="E8" s="7" t="s">
        <v>479</v>
      </c>
      <c r="F8" s="2"/>
      <c r="G8" s="2"/>
    </row>
    <row r="9" spans="1:7">
      <c r="A9" s="48" t="s">
        <v>374</v>
      </c>
      <c r="B9" s="7" t="s">
        <v>1189</v>
      </c>
      <c r="C9" s="3" t="s">
        <v>1198</v>
      </c>
      <c r="D9" s="7" t="s">
        <v>419</v>
      </c>
      <c r="E9" s="7" t="s">
        <v>479</v>
      </c>
    </row>
    <row r="10" spans="1:7" ht="30">
      <c r="A10" s="48" t="s">
        <v>374</v>
      </c>
      <c r="B10" s="2" t="s">
        <v>481</v>
      </c>
      <c r="C10" s="3" t="s">
        <v>1219</v>
      </c>
      <c r="D10" s="7" t="s">
        <v>400</v>
      </c>
      <c r="E10" s="3"/>
      <c r="F10" s="2"/>
      <c r="G10" s="2" t="str">
        <f>_xlfn.CONCAT("[",B10,"] [",D10,"] NULL,")</f>
        <v>[Case_Key] [Varchar] NULL,</v>
      </c>
    </row>
    <row r="11" spans="1:7">
      <c r="A11" s="48" t="s">
        <v>374</v>
      </c>
      <c r="B11" s="7" t="s">
        <v>806</v>
      </c>
      <c r="C11" s="3" t="s">
        <v>694</v>
      </c>
      <c r="D11" s="7" t="s">
        <v>400</v>
      </c>
      <c r="E11" s="3"/>
      <c r="F11" s="2"/>
      <c r="G11" s="2"/>
    </row>
    <row r="12" spans="1:7">
      <c r="A12" s="48" t="s">
        <v>374</v>
      </c>
      <c r="B12" s="7" t="s">
        <v>529</v>
      </c>
      <c r="C12" s="3" t="s">
        <v>1220</v>
      </c>
      <c r="D12" s="7" t="s">
        <v>400</v>
      </c>
      <c r="E12" s="3"/>
      <c r="F12" s="2"/>
      <c r="G12" s="2"/>
    </row>
    <row r="13" spans="1:7">
      <c r="A13" s="48" t="s">
        <v>374</v>
      </c>
      <c r="B13" s="7" t="s">
        <v>1221</v>
      </c>
      <c r="C13" s="3" t="s">
        <v>1222</v>
      </c>
      <c r="D13" s="7" t="s">
        <v>400</v>
      </c>
      <c r="E13" s="3"/>
      <c r="F13" s="2"/>
      <c r="G13" s="2" t="str">
        <f>_xlfn.CONCAT("[",B13,"] [",D13,"] NULL,")</f>
        <v>[Judge] [Varchar] NULL,</v>
      </c>
    </row>
    <row r="14" spans="1:7">
      <c r="A14" s="48" t="s">
        <v>374</v>
      </c>
      <c r="B14" s="7" t="s">
        <v>1223</v>
      </c>
      <c r="C14" s="3" t="s">
        <v>1222</v>
      </c>
      <c r="D14" s="7" t="s">
        <v>400</v>
      </c>
      <c r="E14" s="3"/>
      <c r="F14" s="2"/>
      <c r="G14" s="2" t="str">
        <f>_xlfn.CONCAT("[",B14,"] [",D14,"] NULL,")</f>
        <v>[Courtroom] [Varchar] NULL,</v>
      </c>
    </row>
    <row r="15" spans="1:7">
      <c r="A15" s="48" t="s">
        <v>374</v>
      </c>
      <c r="B15" s="7" t="s">
        <v>1224</v>
      </c>
      <c r="C15" s="3" t="s">
        <v>1225</v>
      </c>
      <c r="D15" s="7" t="s">
        <v>419</v>
      </c>
      <c r="E15" s="3" t="s">
        <v>484</v>
      </c>
      <c r="F15" s="2"/>
      <c r="G15" s="2" t="str">
        <f>_xlfn.CONCAT("[",B15,"] [",D15,"] NULL,")</f>
        <v>[Trial_Start_Date] [Datetime] NULL,</v>
      </c>
    </row>
    <row r="16" spans="1:7">
      <c r="A16" s="48"/>
      <c r="B16" s="7" t="s">
        <v>1226</v>
      </c>
      <c r="C16" s="3" t="s">
        <v>1227</v>
      </c>
      <c r="D16" s="7" t="s">
        <v>419</v>
      </c>
      <c r="E16" s="3" t="s">
        <v>484</v>
      </c>
      <c r="F16" s="2"/>
      <c r="G16" s="2"/>
    </row>
    <row r="17" spans="1:7">
      <c r="A17" s="48" t="s">
        <v>374</v>
      </c>
      <c r="B17" s="7" t="s">
        <v>1233</v>
      </c>
      <c r="C17" s="3" t="s">
        <v>1237</v>
      </c>
      <c r="D17" s="2" t="s">
        <v>400</v>
      </c>
      <c r="E17" s="3" t="s">
        <v>484</v>
      </c>
      <c r="F17" s="2"/>
      <c r="G17" s="2"/>
    </row>
    <row r="18" spans="1:7">
      <c r="A18" s="48" t="s">
        <v>374</v>
      </c>
      <c r="B18" s="7" t="s">
        <v>1235</v>
      </c>
      <c r="C18" s="3" t="s">
        <v>423</v>
      </c>
      <c r="D18" s="7" t="s">
        <v>400</v>
      </c>
      <c r="E18" s="3" t="s">
        <v>484</v>
      </c>
      <c r="F18" s="2"/>
      <c r="G18" s="2"/>
    </row>
    <row r="19" spans="1:7">
      <c r="A19" s="48" t="s">
        <v>374</v>
      </c>
      <c r="B19" s="7" t="s">
        <v>1228</v>
      </c>
      <c r="C19" s="3" t="s">
        <v>1229</v>
      </c>
      <c r="D19" s="7" t="s">
        <v>400</v>
      </c>
      <c r="E19" s="3" t="s">
        <v>484</v>
      </c>
      <c r="F19" s="2"/>
      <c r="G19" s="2" t="str">
        <f>_xlfn.CONCAT("[",B19,"] [",D19,"] NULL,")</f>
        <v>[Pool_ID] [Varchar] NULL,</v>
      </c>
    </row>
    <row r="20" spans="1:7">
      <c r="A20" s="48" t="s">
        <v>374</v>
      </c>
      <c r="B20" s="7" t="s">
        <v>1230</v>
      </c>
      <c r="C20" s="3" t="s">
        <v>1231</v>
      </c>
      <c r="D20" s="7" t="s">
        <v>400</v>
      </c>
      <c r="E20" s="3" t="s">
        <v>484</v>
      </c>
      <c r="F20" s="2"/>
      <c r="G20" s="2" t="str">
        <f>_xlfn.CONCAT("[",B20,"] [",D20,"] NULL,")</f>
        <v>[Panel_ID] [Varchar] NULL,</v>
      </c>
    </row>
    <row r="21" spans="1:7">
      <c r="A21" s="48" t="s">
        <v>374</v>
      </c>
      <c r="B21" s="7" t="s">
        <v>433</v>
      </c>
      <c r="C21" s="3" t="s">
        <v>434</v>
      </c>
      <c r="D21" s="7" t="s">
        <v>400</v>
      </c>
      <c r="E21" s="3" t="s">
        <v>484</v>
      </c>
      <c r="G21" s="2" t="str">
        <f>_xlfn.CONCAT("[",B21,"] [",D21,"] NULL,")</f>
        <v>[Operation_Type] [Varchar] NULL,</v>
      </c>
    </row>
  </sheetData>
  <mergeCells count="2">
    <mergeCell ref="B3:C3"/>
    <mergeCell ref="B4:C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B7B40-F0DB-4CBE-BC0A-EFC3C8B979B4}">
  <sheetPr>
    <tabColor rgb="FFCC66FF"/>
  </sheetPr>
  <dimension ref="A1:F357"/>
  <sheetViews>
    <sheetView tabSelected="1" zoomScale="150" zoomScaleNormal="150" workbookViewId="0">
      <pane ySplit="1" topLeftCell="A249" activePane="bottomLeft" state="frozen"/>
      <selection pane="bottomLeft" activeCell="D261" sqref="D261"/>
    </sheetView>
  </sheetViews>
  <sheetFormatPr defaultColWidth="9.28515625" defaultRowHeight="15"/>
  <cols>
    <col min="1" max="1" width="41" style="33" customWidth="1"/>
    <col min="2" max="2" width="28.7109375" style="33" customWidth="1"/>
    <col min="3" max="3" width="6.5703125" style="33" hidden="1" customWidth="1"/>
    <col min="4" max="4" width="77.5703125" style="33" customWidth="1"/>
    <col min="5" max="5" width="12.28515625" style="33" hidden="1" customWidth="1"/>
    <col min="6" max="6" width="56.28515625" style="33" customWidth="1"/>
    <col min="7" max="16384" width="9.28515625" style="33"/>
  </cols>
  <sheetData>
    <row r="1" spans="1:6">
      <c r="A1" s="10" t="s">
        <v>1238</v>
      </c>
      <c r="B1" s="32" t="s">
        <v>1239</v>
      </c>
      <c r="C1" s="32"/>
      <c r="D1" s="1" t="s">
        <v>1240</v>
      </c>
      <c r="E1" s="1" t="s">
        <v>1241</v>
      </c>
    </row>
    <row r="2" spans="1:6">
      <c r="A2" s="7" t="s">
        <v>465</v>
      </c>
      <c r="B2" s="33" t="s">
        <v>1242</v>
      </c>
      <c r="D2" s="2" t="s">
        <v>1243</v>
      </c>
      <c r="E2" s="2"/>
      <c r="F2" s="33" t="str">
        <f t="shared" ref="F2:F33" si="0">_xlfn.CONCAT("INSERT INTO REFERENCE_CODE(Reference_Code_Type, JCC_Standardized_Value) VALUES ('",A2,"','",B2,"');")</f>
        <v>INSERT INTO REFERENCE_CODE(Reference_Code_Type, JCC_Standardized_Value) VALUES ('Booking_Charge_Code','BP');</v>
      </c>
    </row>
    <row r="3" spans="1:6">
      <c r="A3" s="7" t="s">
        <v>465</v>
      </c>
      <c r="B3" s="33" t="s">
        <v>1244</v>
      </c>
      <c r="D3" s="2" t="s">
        <v>1245</v>
      </c>
      <c r="E3" s="2"/>
      <c r="F3" s="33" t="str">
        <f t="shared" si="0"/>
        <v>INSERT INTO REFERENCE_CODE(Reference_Code_Type, JCC_Standardized_Value) VALUES ('Booking_Charge_Code','CA');</v>
      </c>
    </row>
    <row r="4" spans="1:6">
      <c r="A4" s="7" t="s">
        <v>465</v>
      </c>
      <c r="B4" s="33" t="s">
        <v>1246</v>
      </c>
      <c r="D4" s="2" t="s">
        <v>1247</v>
      </c>
      <c r="E4" s="2"/>
      <c r="F4" s="33" t="str">
        <f t="shared" si="0"/>
        <v>INSERT INTO REFERENCE_CODE(Reference_Code_Type, JCC_Standardized_Value) VALUES ('Booking_Charge_Code','CC');</v>
      </c>
    </row>
    <row r="5" spans="1:6">
      <c r="A5" s="7" t="s">
        <v>465</v>
      </c>
      <c r="B5" s="33" t="s">
        <v>1248</v>
      </c>
      <c r="D5" s="2" t="s">
        <v>1249</v>
      </c>
      <c r="E5" s="2"/>
      <c r="F5" s="33" t="str">
        <f t="shared" si="0"/>
        <v>INSERT INTO REFERENCE_CODE(Reference_Code_Type, JCC_Standardized_Value) VALUES ('Booking_Charge_Code','CI');</v>
      </c>
    </row>
    <row r="6" spans="1:6">
      <c r="A6" s="7" t="s">
        <v>465</v>
      </c>
      <c r="B6" s="33" t="s">
        <v>1250</v>
      </c>
      <c r="D6" s="2" t="s">
        <v>1251</v>
      </c>
      <c r="E6" s="2"/>
      <c r="F6" s="33" t="str">
        <f t="shared" si="0"/>
        <v>INSERT INTO REFERENCE_CODE(Reference_Code_Type, JCC_Standardized_Value) VALUES ('Booking_Charge_Code','CP');</v>
      </c>
    </row>
    <row r="7" spans="1:6">
      <c r="A7" s="7" t="s">
        <v>465</v>
      </c>
      <c r="B7" s="33" t="s">
        <v>1252</v>
      </c>
      <c r="D7" s="2" t="s">
        <v>1253</v>
      </c>
      <c r="E7" s="2"/>
      <c r="F7" s="33" t="str">
        <f t="shared" si="0"/>
        <v>INSERT INTO REFERENCE_CODE(Reference_Code_Type, JCC_Standardized_Value) VALUES ('Booking_Charge_Code','EC');</v>
      </c>
    </row>
    <row r="8" spans="1:6">
      <c r="A8" s="7" t="s">
        <v>465</v>
      </c>
      <c r="B8" s="33" t="s">
        <v>1254</v>
      </c>
      <c r="D8" s="2" t="s">
        <v>1255</v>
      </c>
      <c r="E8" s="2"/>
      <c r="F8" s="33" t="str">
        <f t="shared" si="0"/>
        <v>INSERT INTO REFERENCE_CODE(Reference_Code_Type, JCC_Standardized_Value) VALUES ('Booking_Charge_Code','EL');</v>
      </c>
    </row>
    <row r="9" spans="1:6">
      <c r="A9" s="7" t="s">
        <v>465</v>
      </c>
      <c r="B9" s="33" t="s">
        <v>1256</v>
      </c>
      <c r="D9" s="2" t="s">
        <v>1257</v>
      </c>
      <c r="E9" s="2"/>
      <c r="F9" s="33" t="str">
        <f t="shared" si="0"/>
        <v>INSERT INTO REFERENCE_CODE(Reference_Code_Type, JCC_Standardized_Value) VALUES ('Booking_Charge_Code','FA');</v>
      </c>
    </row>
    <row r="10" spans="1:6">
      <c r="A10" s="7" t="s">
        <v>465</v>
      </c>
      <c r="B10" s="33" t="s">
        <v>1258</v>
      </c>
      <c r="D10" s="2" t="s">
        <v>1259</v>
      </c>
      <c r="E10" s="2"/>
      <c r="F10" s="33" t="str">
        <f t="shared" si="0"/>
        <v>INSERT INTO REFERENCE_CODE(Reference_Code_Type, JCC_Standardized_Value) VALUES ('Booking_Charge_Code','FC');</v>
      </c>
    </row>
    <row r="11" spans="1:6">
      <c r="A11" s="7" t="s">
        <v>465</v>
      </c>
      <c r="B11" s="33" t="s">
        <v>1260</v>
      </c>
      <c r="D11" s="2" t="s">
        <v>1261</v>
      </c>
      <c r="E11" s="2"/>
      <c r="F11" s="33" t="str">
        <f t="shared" si="0"/>
        <v>INSERT INTO REFERENCE_CODE(Reference_Code_Type, JCC_Standardized_Value) VALUES ('Booking_Charge_Code','FG');</v>
      </c>
    </row>
    <row r="12" spans="1:6">
      <c r="A12" s="7" t="s">
        <v>465</v>
      </c>
      <c r="B12" s="33" t="s">
        <v>1262</v>
      </c>
      <c r="D12" s="2" t="s">
        <v>1263</v>
      </c>
      <c r="E12" s="2"/>
      <c r="F12" s="33" t="str">
        <f t="shared" si="0"/>
        <v>INSERT INTO REFERENCE_CODE(Reference_Code_Type, JCC_Standardized_Value) VALUES ('Booking_Charge_Code','GC');</v>
      </c>
    </row>
    <row r="13" spans="1:6">
      <c r="A13" s="7" t="s">
        <v>465</v>
      </c>
      <c r="B13" s="33" t="s">
        <v>1264</v>
      </c>
      <c r="D13" s="2" t="s">
        <v>1265</v>
      </c>
      <c r="E13" s="2"/>
      <c r="F13" s="33" t="str">
        <f t="shared" si="0"/>
        <v>INSERT INTO REFERENCE_CODE(Reference_Code_Type, JCC_Standardized_Value) VALUES ('Booking_Charge_Code','HN');</v>
      </c>
    </row>
    <row r="14" spans="1:6">
      <c r="A14" s="7" t="s">
        <v>465</v>
      </c>
      <c r="B14" s="33" t="s">
        <v>1266</v>
      </c>
      <c r="D14" s="2" t="s">
        <v>1267</v>
      </c>
      <c r="E14" s="2"/>
      <c r="F14" s="33" t="str">
        <f t="shared" si="0"/>
        <v>INSERT INTO REFERENCE_CODE(Reference_Code_Type, JCC_Standardized_Value) VALUES ('Booking_Charge_Code','HS');</v>
      </c>
    </row>
    <row r="15" spans="1:6">
      <c r="A15" s="7" t="s">
        <v>465</v>
      </c>
      <c r="B15" s="33" t="s">
        <v>1268</v>
      </c>
      <c r="D15" s="2" t="s">
        <v>1269</v>
      </c>
      <c r="E15" s="2"/>
      <c r="F15" s="33" t="str">
        <f t="shared" si="0"/>
        <v>INSERT INTO REFERENCE_CODE(Reference_Code_Type, JCC_Standardized_Value) VALUES ('Booking_Charge_Code','IC');</v>
      </c>
    </row>
    <row r="16" spans="1:6">
      <c r="A16" s="7" t="s">
        <v>465</v>
      </c>
      <c r="B16" s="33" t="s">
        <v>1270</v>
      </c>
      <c r="D16" s="2" t="s">
        <v>1271</v>
      </c>
      <c r="E16" s="2"/>
      <c r="F16" s="33" t="str">
        <f t="shared" si="0"/>
        <v>INSERT INTO REFERENCE_CODE(Reference_Code_Type, JCC_Standardized_Value) VALUES ('Booking_Charge_Code','LC');</v>
      </c>
    </row>
    <row r="17" spans="1:6">
      <c r="A17" s="7" t="s">
        <v>465</v>
      </c>
      <c r="B17" s="33" t="s">
        <v>1272</v>
      </c>
      <c r="D17" s="2" t="s">
        <v>1273</v>
      </c>
      <c r="E17" s="2"/>
      <c r="F17" s="33" t="str">
        <f t="shared" si="0"/>
        <v>INSERT INTO REFERENCE_CODE(Reference_Code_Type, JCC_Standardized_Value) VALUES ('Booking_Charge_Code','MV');</v>
      </c>
    </row>
    <row r="18" spans="1:6">
      <c r="A18" s="7" t="s">
        <v>465</v>
      </c>
      <c r="B18" s="33" t="s">
        <v>1274</v>
      </c>
      <c r="D18" s="2" t="s">
        <v>1275</v>
      </c>
      <c r="E18" s="2"/>
      <c r="F18" s="33" t="str">
        <f t="shared" si="0"/>
        <v>INSERT INTO REFERENCE_CODE(Reference_Code_Type, JCC_Standardized_Value) VALUES ('Booking_Charge_Code','Other');</v>
      </c>
    </row>
    <row r="19" spans="1:6">
      <c r="A19" s="7" t="s">
        <v>465</v>
      </c>
      <c r="B19" s="33" t="s">
        <v>1276</v>
      </c>
      <c r="D19" s="2" t="s">
        <v>1277</v>
      </c>
      <c r="E19" s="2"/>
      <c r="F19" s="33" t="str">
        <f t="shared" si="0"/>
        <v>INSERT INTO REFERENCE_CODE(Reference_Code_Type, JCC_Standardized_Value) VALUES ('Booking_Charge_Code','PC');</v>
      </c>
    </row>
    <row r="20" spans="1:6">
      <c r="A20" s="7" t="s">
        <v>465</v>
      </c>
      <c r="B20" s="33" t="s">
        <v>1278</v>
      </c>
      <c r="D20" s="2" t="s">
        <v>1279</v>
      </c>
      <c r="E20" s="2"/>
      <c r="F20" s="33" t="str">
        <f t="shared" si="0"/>
        <v>INSERT INTO REFERENCE_CODE(Reference_Code_Type, JCC_Standardized_Value) VALUES ('Booking_Charge_Code','PR');</v>
      </c>
    </row>
    <row r="21" spans="1:6">
      <c r="A21" s="7" t="s">
        <v>465</v>
      </c>
      <c r="B21" s="33" t="s">
        <v>1280</v>
      </c>
      <c r="D21" s="2" t="s">
        <v>1281</v>
      </c>
      <c r="E21" s="2"/>
      <c r="F21" s="33" t="str">
        <f t="shared" si="0"/>
        <v>INSERT INTO REFERENCE_CODE(Reference_Code_Type, JCC_Standardized_Value) VALUES ('Booking_Charge_Code','PU');</v>
      </c>
    </row>
    <row r="22" spans="1:6">
      <c r="A22" s="7" t="s">
        <v>465</v>
      </c>
      <c r="B22" s="33" t="s">
        <v>1282</v>
      </c>
      <c r="D22" s="2" t="s">
        <v>1283</v>
      </c>
      <c r="E22" s="2"/>
      <c r="F22" s="33" t="str">
        <f t="shared" si="0"/>
        <v>INSERT INTO REFERENCE_CODE(Reference_Code_Type, JCC_Standardized_Value) VALUES ('Booking_Charge_Code','RT');</v>
      </c>
    </row>
    <row r="23" spans="1:6">
      <c r="A23" s="7" t="s">
        <v>465</v>
      </c>
      <c r="B23" s="33" t="s">
        <v>1284</v>
      </c>
      <c r="D23" s="2" t="s">
        <v>1285</v>
      </c>
      <c r="E23" s="2"/>
      <c r="F23" s="33" t="str">
        <f t="shared" si="0"/>
        <v>INSERT INTO REFERENCE_CODE(Reference_Code_Type, JCC_Standardized_Value) VALUES ('Booking_Charge_Code','SH');</v>
      </c>
    </row>
    <row r="24" spans="1:6">
      <c r="A24" s="7" t="s">
        <v>465</v>
      </c>
      <c r="B24" s="33" t="s">
        <v>1286</v>
      </c>
      <c r="D24" s="2" t="s">
        <v>1287</v>
      </c>
      <c r="E24" s="2"/>
      <c r="F24" s="33" t="str">
        <f t="shared" si="0"/>
        <v>INSERT INTO REFERENCE_CODE(Reference_Code_Type, JCC_Standardized_Value) VALUES ('Booking_Charge_Code','UF');</v>
      </c>
    </row>
    <row r="25" spans="1:6">
      <c r="A25" s="7" t="s">
        <v>465</v>
      </c>
      <c r="B25" s="33" t="s">
        <v>1288</v>
      </c>
      <c r="D25" s="2" t="s">
        <v>1289</v>
      </c>
      <c r="E25" s="2"/>
      <c r="F25" s="33" t="str">
        <f t="shared" si="0"/>
        <v>INSERT INTO REFERENCE_CODE(Reference_Code_Type, JCC_Standardized_Value) VALUES ('Booking_Charge_Code','UI');</v>
      </c>
    </row>
    <row r="26" spans="1:6">
      <c r="A26" s="7" t="s">
        <v>465</v>
      </c>
      <c r="B26" s="33" t="s">
        <v>1290</v>
      </c>
      <c r="D26" s="2" t="s">
        <v>1291</v>
      </c>
      <c r="E26" s="2"/>
      <c r="F26" s="33" t="str">
        <f t="shared" si="0"/>
        <v>INSERT INTO REFERENCE_CODE(Reference_Code_Type, JCC_Standardized_Value) VALUES ('Booking_Charge_Code','US');</v>
      </c>
    </row>
    <row r="27" spans="1:6">
      <c r="A27" s="7" t="s">
        <v>465</v>
      </c>
      <c r="B27" s="33" t="s">
        <v>1292</v>
      </c>
      <c r="D27" s="2" t="s">
        <v>1293</v>
      </c>
      <c r="E27" s="2"/>
      <c r="F27" s="33" t="str">
        <f t="shared" si="0"/>
        <v>INSERT INTO REFERENCE_CODE(Reference_Code_Type, JCC_Standardized_Value) VALUES ('Booking_Charge_Code','VC');</v>
      </c>
    </row>
    <row r="28" spans="1:6">
      <c r="A28" s="7" t="s">
        <v>465</v>
      </c>
      <c r="B28" s="33" t="s">
        <v>1294</v>
      </c>
      <c r="D28" s="2" t="s">
        <v>1295</v>
      </c>
      <c r="E28" s="2"/>
      <c r="F28" s="33" t="str">
        <f t="shared" si="0"/>
        <v>INSERT INTO REFERENCE_CODE(Reference_Code_Type, JCC_Standardized_Value) VALUES ('Booking_Charge_Code','WC');</v>
      </c>
    </row>
    <row r="29" spans="1:6">
      <c r="A29" s="7" t="s">
        <v>465</v>
      </c>
      <c r="B29" s="33" t="s">
        <v>1296</v>
      </c>
      <c r="D29" s="2" t="s">
        <v>1297</v>
      </c>
      <c r="E29" s="2"/>
      <c r="F29" s="33" t="str">
        <f t="shared" si="0"/>
        <v>INSERT INTO REFERENCE_CODE(Reference_Code_Type, JCC_Standardized_Value) VALUES ('Booking_Charge_Code','WI');</v>
      </c>
    </row>
    <row r="30" spans="1:6">
      <c r="A30" s="7" t="s">
        <v>465</v>
      </c>
      <c r="B30" s="33" t="s">
        <v>1298</v>
      </c>
      <c r="D30" s="2" t="s">
        <v>1299</v>
      </c>
      <c r="E30" s="2"/>
      <c r="F30" s="33" t="str">
        <f t="shared" si="0"/>
        <v>INSERT INTO REFERENCE_CODE(Reference_Code_Type, JCC_Standardized_Value) VALUES ('Booking_Charge_Code','ZZ');</v>
      </c>
    </row>
    <row r="31" spans="1:6">
      <c r="A31" s="7" t="s">
        <v>469</v>
      </c>
      <c r="B31" s="33" t="s">
        <v>1300</v>
      </c>
      <c r="D31" s="2" t="s">
        <v>1301</v>
      </c>
      <c r="E31" s="2"/>
      <c r="F31" s="33" t="str">
        <f t="shared" si="0"/>
        <v>INSERT INTO REFERENCE_CODE(Reference_Code_Type, JCC_Standardized_Value) VALUES ('Booking_Charge_Level','F');</v>
      </c>
    </row>
    <row r="32" spans="1:6">
      <c r="A32" s="7" t="s">
        <v>469</v>
      </c>
      <c r="B32" s="33" t="s">
        <v>1302</v>
      </c>
      <c r="D32" s="2" t="s">
        <v>1303</v>
      </c>
      <c r="E32" s="2"/>
      <c r="F32" s="33" t="str">
        <f t="shared" si="0"/>
        <v>INSERT INTO REFERENCE_CODE(Reference_Code_Type, JCC_Standardized_Value) VALUES ('Booking_Charge_Level','I');</v>
      </c>
    </row>
    <row r="33" spans="1:6">
      <c r="A33" s="7" t="s">
        <v>469</v>
      </c>
      <c r="B33" s="33" t="s">
        <v>1304</v>
      </c>
      <c r="D33" s="2" t="s">
        <v>1305</v>
      </c>
      <c r="E33" s="2"/>
      <c r="F33" s="33" t="str">
        <f t="shared" si="0"/>
        <v>INSERT INTO REFERENCE_CODE(Reference_Code_Type, JCC_Standardized_Value) VALUES ('Booking_Charge_Level','M');</v>
      </c>
    </row>
    <row r="34" spans="1:6">
      <c r="A34" s="7" t="s">
        <v>469</v>
      </c>
      <c r="B34" s="33" t="s">
        <v>1274</v>
      </c>
      <c r="D34" s="2" t="s">
        <v>1306</v>
      </c>
      <c r="E34" s="2"/>
      <c r="F34" s="33" t="str">
        <f t="shared" ref="F34:F65" si="1">_xlfn.CONCAT("INSERT INTO REFERENCE_CODE(Reference_Code_Type, JCC_Standardized_Value) VALUES ('",A34,"','",B34,"');")</f>
        <v>INSERT INTO REFERENCE_CODE(Reference_Code_Type, JCC_Standardized_Value) VALUES ('Booking_Charge_Level','Other');</v>
      </c>
    </row>
    <row r="35" spans="1:6">
      <c r="A35" s="7" t="s">
        <v>446</v>
      </c>
      <c r="B35" s="33" t="s">
        <v>1307</v>
      </c>
      <c r="D35" s="2" t="s">
        <v>1308</v>
      </c>
      <c r="E35" s="2"/>
      <c r="F35" s="33" t="str">
        <f t="shared" si="1"/>
        <v>INSERT INTO REFERENCE_CODE(Reference_Code_Type, JCC_Standardized_Value) VALUES ('Booking_Type','Bench Warrant');</v>
      </c>
    </row>
    <row r="36" spans="1:6">
      <c r="A36" s="7" t="s">
        <v>446</v>
      </c>
      <c r="B36" s="33" t="s">
        <v>1309</v>
      </c>
      <c r="D36" s="2" t="s">
        <v>1310</v>
      </c>
      <c r="E36" s="2"/>
      <c r="F36" s="33" t="str">
        <f t="shared" si="1"/>
        <v>INSERT INTO REFERENCE_CODE(Reference_Code_Type, JCC_Standardized_Value) VALUES ('Booking_Type','Cite Release');</v>
      </c>
    </row>
    <row r="37" spans="1:6">
      <c r="A37" s="7" t="s">
        <v>446</v>
      </c>
      <c r="B37" s="33" t="s">
        <v>1311</v>
      </c>
      <c r="D37" s="2" t="s">
        <v>1312</v>
      </c>
      <c r="E37" s="2"/>
      <c r="F37" s="33" t="str">
        <f t="shared" si="1"/>
        <v>INSERT INTO REFERENCE_CODE(Reference_Code_Type, JCC_Standardized_Value) VALUES ('Booking_Type','Commitment');</v>
      </c>
    </row>
    <row r="38" spans="1:6">
      <c r="A38" s="7" t="s">
        <v>446</v>
      </c>
      <c r="B38" s="33" t="s">
        <v>1313</v>
      </c>
      <c r="D38" s="2" t="s">
        <v>1314</v>
      </c>
      <c r="E38" s="2"/>
      <c r="F38" s="33" t="str">
        <f t="shared" si="1"/>
        <v>INSERT INTO REFERENCE_CODE(Reference_Code_Type, JCC_Standardized_Value) VALUES ('Booking_Type','Court Order');</v>
      </c>
    </row>
    <row r="39" spans="1:6">
      <c r="A39" s="7" t="s">
        <v>446</v>
      </c>
      <c r="B39" s="33" t="s">
        <v>1315</v>
      </c>
      <c r="D39" s="2" t="s">
        <v>1316</v>
      </c>
      <c r="E39" s="2"/>
      <c r="F39" s="33" t="str">
        <f t="shared" si="1"/>
        <v>INSERT INTO REFERENCE_CODE(Reference_Code_Type, JCC_Standardized_Value) VALUES ('Booking_Type','Detain Only');</v>
      </c>
    </row>
    <row r="40" spans="1:6">
      <c r="A40" s="7" t="s">
        <v>446</v>
      </c>
      <c r="B40" s="33" t="s">
        <v>1317</v>
      </c>
      <c r="D40" s="2" t="s">
        <v>1318</v>
      </c>
      <c r="E40" s="2"/>
      <c r="F40" s="33" t="str">
        <f t="shared" si="1"/>
        <v>INSERT INTO REFERENCE_CODE(Reference_Code_Type, JCC_Standardized_Value) VALUES ('Booking_Type','Fed');</v>
      </c>
    </row>
    <row r="41" spans="1:6">
      <c r="A41" s="7" t="s">
        <v>446</v>
      </c>
      <c r="B41" s="33" t="s">
        <v>1319</v>
      </c>
      <c r="D41" s="2" t="s">
        <v>1320</v>
      </c>
      <c r="E41" s="2"/>
      <c r="F41" s="33" t="str">
        <f t="shared" si="1"/>
        <v>INSERT INTO REFERENCE_CODE(Reference_Code_Type, JCC_Standardized_Value) VALUES ('Booking_Type','Hold');</v>
      </c>
    </row>
    <row r="42" spans="1:6">
      <c r="A42" s="7" t="s">
        <v>446</v>
      </c>
      <c r="B42" s="33" t="s">
        <v>1321</v>
      </c>
      <c r="D42" s="2" t="s">
        <v>1322</v>
      </c>
      <c r="E42" s="2"/>
      <c r="F42" s="33" t="str">
        <f t="shared" si="1"/>
        <v>INSERT INTO REFERENCE_CODE(Reference_Code_Type, JCC_Standardized_Value) VALUES ('Booking_Type','New Warrant');</v>
      </c>
    </row>
    <row r="43" spans="1:6">
      <c r="A43" s="7" t="s">
        <v>446</v>
      </c>
      <c r="B43" s="33" t="s">
        <v>1323</v>
      </c>
      <c r="D43" s="2" t="s">
        <v>1324</v>
      </c>
      <c r="E43" s="2">
        <v>1</v>
      </c>
      <c r="F43" s="33" t="str">
        <f t="shared" si="1"/>
        <v>INSERT INTO REFERENCE_CODE(Reference_Code_Type, JCC_Standardized_Value) VALUES ('Booking_Type','On View');</v>
      </c>
    </row>
    <row r="44" spans="1:6">
      <c r="A44" s="7" t="s">
        <v>446</v>
      </c>
      <c r="B44" s="33" t="s">
        <v>1274</v>
      </c>
      <c r="D44" s="2" t="s">
        <v>1325</v>
      </c>
      <c r="E44" s="2"/>
      <c r="F44" s="33" t="str">
        <f t="shared" si="1"/>
        <v>INSERT INTO REFERENCE_CODE(Reference_Code_Type, JCC_Standardized_Value) VALUES ('Booking_Type','Other');</v>
      </c>
    </row>
    <row r="45" spans="1:6">
      <c r="A45" s="7" t="s">
        <v>446</v>
      </c>
      <c r="B45" s="33" t="s">
        <v>1326</v>
      </c>
      <c r="D45" s="2" t="s">
        <v>1327</v>
      </c>
      <c r="E45" s="2"/>
      <c r="F45" s="33" t="str">
        <f t="shared" si="1"/>
        <v>INSERT INTO REFERENCE_CODE(Reference_Code_Type, JCC_Standardized_Value) VALUES ('Booking_Type','Other Warrant');</v>
      </c>
    </row>
    <row r="46" spans="1:6">
      <c r="A46" s="7" t="s">
        <v>446</v>
      </c>
      <c r="B46" s="33" t="s">
        <v>1328</v>
      </c>
      <c r="D46" s="2" t="s">
        <v>1329</v>
      </c>
      <c r="E46" s="2"/>
      <c r="F46" s="33" t="str">
        <f t="shared" si="1"/>
        <v>INSERT INTO REFERENCE_CODE(Reference_Code_Type, JCC_Standardized_Value) VALUES ('Booking_Type','Sup Vio Post');</v>
      </c>
    </row>
    <row r="47" spans="1:6">
      <c r="A47" s="7" t="s">
        <v>446</v>
      </c>
      <c r="B47" s="33" t="s">
        <v>1330</v>
      </c>
      <c r="D47" s="2" t="s">
        <v>1331</v>
      </c>
      <c r="E47" s="2"/>
      <c r="F47" s="33" t="str">
        <f t="shared" si="1"/>
        <v>INSERT INTO REFERENCE_CODE(Reference_Code_Type, JCC_Standardized_Value) VALUES ('Booking_Type','Sup Vio Pre');</v>
      </c>
    </row>
    <row r="48" spans="1:6">
      <c r="A48" s="7" t="s">
        <v>446</v>
      </c>
      <c r="B48" s="33" t="s">
        <v>1332</v>
      </c>
      <c r="D48" s="2" t="s">
        <v>1333</v>
      </c>
      <c r="E48" s="2"/>
      <c r="F48" s="33" t="str">
        <f t="shared" si="1"/>
        <v>INSERT INTO REFERENCE_CODE(Reference_Code_Type, JCC_Standardized_Value) VALUES ('Booking_Type','Unknown');</v>
      </c>
    </row>
    <row r="49" spans="1:6">
      <c r="A49" s="7" t="s">
        <v>446</v>
      </c>
      <c r="B49" s="33" t="s">
        <v>1334</v>
      </c>
      <c r="D49" s="2" t="s">
        <v>1335</v>
      </c>
      <c r="E49" s="2"/>
      <c r="F49" s="33" t="str">
        <f t="shared" si="1"/>
        <v>INSERT INTO REFERENCE_CODE(Reference_Code_Type, JCC_Standardized_Value) VALUES ('Booking_Type','Warrant');</v>
      </c>
    </row>
    <row r="50" spans="1:6">
      <c r="A50" s="7" t="s">
        <v>535</v>
      </c>
      <c r="B50" s="33" t="s">
        <v>1336</v>
      </c>
      <c r="D50" s="2" t="s">
        <v>1337</v>
      </c>
      <c r="E50" s="2"/>
      <c r="F50" s="33" t="str">
        <f t="shared" si="1"/>
        <v>INSERT INTO REFERENCE_CODE(Reference_Code_Type, JCC_Standardized_Value) VALUES ('Case_Status','Disposed');</v>
      </c>
    </row>
    <row r="51" spans="1:6">
      <c r="A51" s="7" t="s">
        <v>535</v>
      </c>
      <c r="B51" s="33" t="s">
        <v>1338</v>
      </c>
      <c r="D51" s="2" t="s">
        <v>1339</v>
      </c>
      <c r="E51" s="2"/>
      <c r="F51" s="33" t="str">
        <f t="shared" si="1"/>
        <v>INSERT INTO REFERENCE_CODE(Reference_Code_Type, JCC_Standardized_Value) VALUES ('Case_Status','Pending');</v>
      </c>
    </row>
    <row r="52" spans="1:6">
      <c r="A52" s="7" t="s">
        <v>535</v>
      </c>
      <c r="B52" s="33" t="s">
        <v>1340</v>
      </c>
      <c r="D52" s="2" t="s">
        <v>1341</v>
      </c>
      <c r="E52" s="2"/>
      <c r="F52" s="33" t="str">
        <f t="shared" si="1"/>
        <v>INSERT INTO REFERENCE_CODE(Reference_Code_Type, JCC_Standardized_Value) VALUES ('Case_Status','Removed from Courts Control');</v>
      </c>
    </row>
    <row r="53" spans="1:6">
      <c r="A53" s="7" t="s">
        <v>535</v>
      </c>
      <c r="B53" s="33" t="s">
        <v>1342</v>
      </c>
      <c r="D53" s="2" t="s">
        <v>1343</v>
      </c>
      <c r="E53" s="2"/>
      <c r="F53" s="33" t="str">
        <f t="shared" si="1"/>
        <v>INSERT INTO REFERENCE_CODE(Reference_Code_Type, JCC_Standardized_Value) VALUES ('Case_Status','Reopened');</v>
      </c>
    </row>
    <row r="54" spans="1:6">
      <c r="A54" s="7" t="s">
        <v>535</v>
      </c>
      <c r="B54" s="33" t="s">
        <v>1344</v>
      </c>
      <c r="D54" s="2" t="s">
        <v>1345</v>
      </c>
      <c r="E54" s="2"/>
      <c r="F54" s="33" t="str">
        <f t="shared" si="1"/>
        <v>INSERT INTO REFERENCE_CODE(Reference_Code_Type, JCC_Standardized_Value) VALUES ('Case_Status','Restored to Courts Control');</v>
      </c>
    </row>
    <row r="55" spans="1:6">
      <c r="A55" s="7" t="s">
        <v>956</v>
      </c>
      <c r="B55" s="33" t="s">
        <v>1242</v>
      </c>
      <c r="D55" s="2" t="s">
        <v>1243</v>
      </c>
      <c r="E55" s="2"/>
      <c r="F55" s="33" t="str">
        <f t="shared" si="1"/>
        <v>INSERT INTO REFERENCE_CODE(Reference_Code_Type, JCC_Standardized_Value) VALUES ('Charge_Code','BP');</v>
      </c>
    </row>
    <row r="56" spans="1:6">
      <c r="A56" s="7" t="s">
        <v>956</v>
      </c>
      <c r="B56" s="33" t="s">
        <v>1244</v>
      </c>
      <c r="D56" s="2" t="s">
        <v>1245</v>
      </c>
      <c r="E56" s="2"/>
      <c r="F56" s="33" t="str">
        <f t="shared" si="1"/>
        <v>INSERT INTO REFERENCE_CODE(Reference_Code_Type, JCC_Standardized_Value) VALUES ('Charge_Code','CA');</v>
      </c>
    </row>
    <row r="57" spans="1:6">
      <c r="A57" s="7" t="s">
        <v>956</v>
      </c>
      <c r="B57" s="33" t="s">
        <v>1246</v>
      </c>
      <c r="D57" s="2" t="s">
        <v>1247</v>
      </c>
      <c r="E57" s="2"/>
      <c r="F57" s="33" t="str">
        <f t="shared" si="1"/>
        <v>INSERT INTO REFERENCE_CODE(Reference_Code_Type, JCC_Standardized_Value) VALUES ('Charge_Code','CC');</v>
      </c>
    </row>
    <row r="58" spans="1:6">
      <c r="A58" s="7" t="s">
        <v>956</v>
      </c>
      <c r="B58" s="33" t="s">
        <v>1248</v>
      </c>
      <c r="D58" s="2" t="s">
        <v>1249</v>
      </c>
      <c r="E58" s="2"/>
      <c r="F58" s="33" t="str">
        <f t="shared" si="1"/>
        <v>INSERT INTO REFERENCE_CODE(Reference_Code_Type, JCC_Standardized_Value) VALUES ('Charge_Code','CI');</v>
      </c>
    </row>
    <row r="59" spans="1:6">
      <c r="A59" s="7" t="s">
        <v>956</v>
      </c>
      <c r="B59" s="33" t="s">
        <v>1250</v>
      </c>
      <c r="D59" s="2" t="s">
        <v>1251</v>
      </c>
      <c r="E59" s="2"/>
      <c r="F59" s="33" t="str">
        <f t="shared" si="1"/>
        <v>INSERT INTO REFERENCE_CODE(Reference_Code_Type, JCC_Standardized_Value) VALUES ('Charge_Code','CP');</v>
      </c>
    </row>
    <row r="60" spans="1:6">
      <c r="A60" s="7" t="s">
        <v>956</v>
      </c>
      <c r="B60" s="33" t="s">
        <v>1252</v>
      </c>
      <c r="D60" s="2" t="s">
        <v>1253</v>
      </c>
      <c r="E60" s="2"/>
      <c r="F60" s="33" t="str">
        <f t="shared" si="1"/>
        <v>INSERT INTO REFERENCE_CODE(Reference_Code_Type, JCC_Standardized_Value) VALUES ('Charge_Code','EC');</v>
      </c>
    </row>
    <row r="61" spans="1:6">
      <c r="A61" s="7" t="s">
        <v>956</v>
      </c>
      <c r="B61" s="33" t="s">
        <v>1254</v>
      </c>
      <c r="D61" s="2" t="s">
        <v>1255</v>
      </c>
      <c r="E61" s="2"/>
      <c r="F61" s="33" t="str">
        <f t="shared" si="1"/>
        <v>INSERT INTO REFERENCE_CODE(Reference_Code_Type, JCC_Standardized_Value) VALUES ('Charge_Code','EL');</v>
      </c>
    </row>
    <row r="62" spans="1:6">
      <c r="A62" s="7" t="s">
        <v>956</v>
      </c>
      <c r="B62" s="33" t="s">
        <v>1256</v>
      </c>
      <c r="D62" s="2" t="s">
        <v>1257</v>
      </c>
      <c r="E62" s="2"/>
      <c r="F62" s="33" t="str">
        <f t="shared" si="1"/>
        <v>INSERT INTO REFERENCE_CODE(Reference_Code_Type, JCC_Standardized_Value) VALUES ('Charge_Code','FA');</v>
      </c>
    </row>
    <row r="63" spans="1:6">
      <c r="A63" s="7" t="s">
        <v>956</v>
      </c>
      <c r="B63" s="33" t="s">
        <v>1258</v>
      </c>
      <c r="D63" s="2" t="s">
        <v>1259</v>
      </c>
      <c r="E63" s="2"/>
      <c r="F63" s="33" t="str">
        <f t="shared" si="1"/>
        <v>INSERT INTO REFERENCE_CODE(Reference_Code_Type, JCC_Standardized_Value) VALUES ('Charge_Code','FC');</v>
      </c>
    </row>
    <row r="64" spans="1:6">
      <c r="A64" s="7" t="s">
        <v>956</v>
      </c>
      <c r="B64" s="33" t="s">
        <v>1260</v>
      </c>
      <c r="D64" s="2" t="s">
        <v>1261</v>
      </c>
      <c r="E64" s="2"/>
      <c r="F64" s="33" t="str">
        <f t="shared" si="1"/>
        <v>INSERT INTO REFERENCE_CODE(Reference_Code_Type, JCC_Standardized_Value) VALUES ('Charge_Code','FG');</v>
      </c>
    </row>
    <row r="65" spans="1:6">
      <c r="A65" s="7" t="s">
        <v>956</v>
      </c>
      <c r="B65" s="33" t="s">
        <v>1262</v>
      </c>
      <c r="D65" s="2" t="s">
        <v>1263</v>
      </c>
      <c r="E65" s="2"/>
      <c r="F65" s="33" t="str">
        <f t="shared" si="1"/>
        <v>INSERT INTO REFERENCE_CODE(Reference_Code_Type, JCC_Standardized_Value) VALUES ('Charge_Code','GC');</v>
      </c>
    </row>
    <row r="66" spans="1:6">
      <c r="A66" s="7" t="s">
        <v>956</v>
      </c>
      <c r="B66" s="33" t="s">
        <v>1264</v>
      </c>
      <c r="D66" s="2" t="s">
        <v>1265</v>
      </c>
      <c r="E66" s="2"/>
      <c r="F66" s="33" t="str">
        <f t="shared" ref="F66:F97" si="2">_xlfn.CONCAT("INSERT INTO REFERENCE_CODE(Reference_Code_Type, JCC_Standardized_Value) VALUES ('",A66,"','",B66,"');")</f>
        <v>INSERT INTO REFERENCE_CODE(Reference_Code_Type, JCC_Standardized_Value) VALUES ('Charge_Code','HN');</v>
      </c>
    </row>
    <row r="67" spans="1:6">
      <c r="A67" s="7" t="s">
        <v>956</v>
      </c>
      <c r="B67" s="33" t="s">
        <v>1266</v>
      </c>
      <c r="D67" s="2" t="s">
        <v>1267</v>
      </c>
      <c r="E67" s="2"/>
      <c r="F67" s="33" t="str">
        <f t="shared" si="2"/>
        <v>INSERT INTO REFERENCE_CODE(Reference_Code_Type, JCC_Standardized_Value) VALUES ('Charge_Code','HS');</v>
      </c>
    </row>
    <row r="68" spans="1:6">
      <c r="A68" s="7" t="s">
        <v>956</v>
      </c>
      <c r="B68" s="33" t="s">
        <v>1268</v>
      </c>
      <c r="D68" s="2" t="s">
        <v>1269</v>
      </c>
      <c r="E68" s="2"/>
      <c r="F68" s="33" t="str">
        <f t="shared" si="2"/>
        <v>INSERT INTO REFERENCE_CODE(Reference_Code_Type, JCC_Standardized_Value) VALUES ('Charge_Code','IC');</v>
      </c>
    </row>
    <row r="69" spans="1:6">
      <c r="A69" s="7" t="s">
        <v>956</v>
      </c>
      <c r="B69" s="33" t="s">
        <v>1270</v>
      </c>
      <c r="D69" s="2" t="s">
        <v>1271</v>
      </c>
      <c r="E69" s="2"/>
      <c r="F69" s="33" t="str">
        <f t="shared" si="2"/>
        <v>INSERT INTO REFERENCE_CODE(Reference_Code_Type, JCC_Standardized_Value) VALUES ('Charge_Code','LC');</v>
      </c>
    </row>
    <row r="70" spans="1:6">
      <c r="A70" s="7" t="s">
        <v>956</v>
      </c>
      <c r="B70" s="33" t="s">
        <v>1272</v>
      </c>
      <c r="D70" s="2" t="s">
        <v>1273</v>
      </c>
      <c r="E70" s="2"/>
      <c r="F70" s="33" t="str">
        <f t="shared" si="2"/>
        <v>INSERT INTO REFERENCE_CODE(Reference_Code_Type, JCC_Standardized_Value) VALUES ('Charge_Code','MV');</v>
      </c>
    </row>
    <row r="71" spans="1:6">
      <c r="A71" s="7" t="s">
        <v>956</v>
      </c>
      <c r="B71" s="33" t="s">
        <v>1274</v>
      </c>
      <c r="D71" s="2" t="s">
        <v>1275</v>
      </c>
      <c r="E71" s="2"/>
      <c r="F71" s="33" t="str">
        <f t="shared" si="2"/>
        <v>INSERT INTO REFERENCE_CODE(Reference_Code_Type, JCC_Standardized_Value) VALUES ('Charge_Code','Other');</v>
      </c>
    </row>
    <row r="72" spans="1:6">
      <c r="A72" s="7" t="s">
        <v>956</v>
      </c>
      <c r="B72" s="33" t="s">
        <v>1276</v>
      </c>
      <c r="D72" s="2" t="s">
        <v>1277</v>
      </c>
      <c r="E72" s="2"/>
      <c r="F72" s="33" t="str">
        <f t="shared" si="2"/>
        <v>INSERT INTO REFERENCE_CODE(Reference_Code_Type, JCC_Standardized_Value) VALUES ('Charge_Code','PC');</v>
      </c>
    </row>
    <row r="73" spans="1:6">
      <c r="A73" s="7" t="s">
        <v>956</v>
      </c>
      <c r="B73" s="33" t="s">
        <v>1278</v>
      </c>
      <c r="D73" s="2" t="s">
        <v>1279</v>
      </c>
      <c r="E73" s="2"/>
      <c r="F73" s="33" t="str">
        <f t="shared" si="2"/>
        <v>INSERT INTO REFERENCE_CODE(Reference_Code_Type, JCC_Standardized_Value) VALUES ('Charge_Code','PR');</v>
      </c>
    </row>
    <row r="74" spans="1:6">
      <c r="A74" s="7" t="s">
        <v>956</v>
      </c>
      <c r="B74" s="33" t="s">
        <v>1280</v>
      </c>
      <c r="D74" s="2" t="s">
        <v>1281</v>
      </c>
      <c r="E74" s="2"/>
      <c r="F74" s="33" t="str">
        <f t="shared" si="2"/>
        <v>INSERT INTO REFERENCE_CODE(Reference_Code_Type, JCC_Standardized_Value) VALUES ('Charge_Code','PU');</v>
      </c>
    </row>
    <row r="75" spans="1:6">
      <c r="A75" s="7" t="s">
        <v>956</v>
      </c>
      <c r="B75" s="33" t="s">
        <v>1282</v>
      </c>
      <c r="D75" s="2" t="s">
        <v>1283</v>
      </c>
      <c r="E75" s="2"/>
      <c r="F75" s="33" t="str">
        <f t="shared" si="2"/>
        <v>INSERT INTO REFERENCE_CODE(Reference_Code_Type, JCC_Standardized_Value) VALUES ('Charge_Code','RT');</v>
      </c>
    </row>
    <row r="76" spans="1:6">
      <c r="A76" s="7" t="s">
        <v>956</v>
      </c>
      <c r="B76" s="33" t="s">
        <v>1284</v>
      </c>
      <c r="D76" s="2" t="s">
        <v>1285</v>
      </c>
      <c r="E76" s="2"/>
      <c r="F76" s="33" t="str">
        <f t="shared" si="2"/>
        <v>INSERT INTO REFERENCE_CODE(Reference_Code_Type, JCC_Standardized_Value) VALUES ('Charge_Code','SH');</v>
      </c>
    </row>
    <row r="77" spans="1:6">
      <c r="A77" s="7" t="s">
        <v>956</v>
      </c>
      <c r="B77" s="33" t="s">
        <v>1286</v>
      </c>
      <c r="D77" s="2" t="s">
        <v>1287</v>
      </c>
      <c r="E77" s="2"/>
      <c r="F77" s="33" t="str">
        <f t="shared" si="2"/>
        <v>INSERT INTO REFERENCE_CODE(Reference_Code_Type, JCC_Standardized_Value) VALUES ('Charge_Code','UF');</v>
      </c>
    </row>
    <row r="78" spans="1:6">
      <c r="A78" s="7" t="s">
        <v>956</v>
      </c>
      <c r="B78" s="33" t="s">
        <v>1288</v>
      </c>
      <c r="D78" s="2" t="s">
        <v>1289</v>
      </c>
      <c r="E78" s="2"/>
      <c r="F78" s="33" t="str">
        <f t="shared" si="2"/>
        <v>INSERT INTO REFERENCE_CODE(Reference_Code_Type, JCC_Standardized_Value) VALUES ('Charge_Code','UI');</v>
      </c>
    </row>
    <row r="79" spans="1:6">
      <c r="A79" s="7" t="s">
        <v>956</v>
      </c>
      <c r="B79" s="33" t="s">
        <v>1290</v>
      </c>
      <c r="D79" s="2" t="s">
        <v>1291</v>
      </c>
      <c r="E79" s="2"/>
      <c r="F79" s="33" t="str">
        <f t="shared" si="2"/>
        <v>INSERT INTO REFERENCE_CODE(Reference_Code_Type, JCC_Standardized_Value) VALUES ('Charge_Code','US');</v>
      </c>
    </row>
    <row r="80" spans="1:6">
      <c r="A80" s="7" t="s">
        <v>956</v>
      </c>
      <c r="B80" s="33" t="s">
        <v>1292</v>
      </c>
      <c r="D80" s="2" t="s">
        <v>1293</v>
      </c>
      <c r="E80" s="2"/>
      <c r="F80" s="33" t="str">
        <f t="shared" si="2"/>
        <v>INSERT INTO REFERENCE_CODE(Reference_Code_Type, JCC_Standardized_Value) VALUES ('Charge_Code','VC');</v>
      </c>
    </row>
    <row r="81" spans="1:6">
      <c r="A81" s="7" t="s">
        <v>956</v>
      </c>
      <c r="B81" s="33" t="s">
        <v>1294</v>
      </c>
      <c r="D81" s="2" t="s">
        <v>1295</v>
      </c>
      <c r="E81" s="2"/>
      <c r="F81" s="33" t="str">
        <f t="shared" si="2"/>
        <v>INSERT INTO REFERENCE_CODE(Reference_Code_Type, JCC_Standardized_Value) VALUES ('Charge_Code','WC');</v>
      </c>
    </row>
    <row r="82" spans="1:6">
      <c r="A82" s="7" t="s">
        <v>956</v>
      </c>
      <c r="B82" s="33" t="s">
        <v>1296</v>
      </c>
      <c r="D82" s="2" t="s">
        <v>1297</v>
      </c>
      <c r="E82" s="2"/>
      <c r="F82" s="33" t="str">
        <f t="shared" si="2"/>
        <v>INSERT INTO REFERENCE_CODE(Reference_Code_Type, JCC_Standardized_Value) VALUES ('Charge_Code','WI');</v>
      </c>
    </row>
    <row r="83" spans="1:6">
      <c r="A83" s="7" t="s">
        <v>956</v>
      </c>
      <c r="B83" s="33" t="s">
        <v>1298</v>
      </c>
      <c r="D83" s="2" t="s">
        <v>1299</v>
      </c>
      <c r="E83" s="2"/>
      <c r="F83" s="33" t="str">
        <f t="shared" si="2"/>
        <v>INSERT INTO REFERENCE_CODE(Reference_Code_Type, JCC_Standardized_Value) VALUES ('Charge_Code','ZZ');</v>
      </c>
    </row>
    <row r="84" spans="1:6">
      <c r="A84" s="7" t="s">
        <v>954</v>
      </c>
      <c r="B84" s="33" t="s">
        <v>1300</v>
      </c>
      <c r="D84" s="2" t="s">
        <v>1301</v>
      </c>
      <c r="E84" s="2"/>
      <c r="F84" s="33" t="str">
        <f t="shared" si="2"/>
        <v>INSERT INTO REFERENCE_CODE(Reference_Code_Type, JCC_Standardized_Value) VALUES ('Charge_Level','F');</v>
      </c>
    </row>
    <row r="85" spans="1:6">
      <c r="A85" s="7" t="s">
        <v>954</v>
      </c>
      <c r="B85" s="33" t="s">
        <v>1302</v>
      </c>
      <c r="D85" s="2" t="s">
        <v>1303</v>
      </c>
      <c r="E85" s="2"/>
      <c r="F85" s="33" t="str">
        <f t="shared" si="2"/>
        <v>INSERT INTO REFERENCE_CODE(Reference_Code_Type, JCC_Standardized_Value) VALUES ('Charge_Level','I');</v>
      </c>
    </row>
    <row r="86" spans="1:6">
      <c r="A86" s="7" t="s">
        <v>954</v>
      </c>
      <c r="B86" s="33" t="s">
        <v>1304</v>
      </c>
      <c r="D86" s="2" t="s">
        <v>1305</v>
      </c>
      <c r="E86" s="2"/>
      <c r="F86" s="33" t="str">
        <f t="shared" si="2"/>
        <v>INSERT INTO REFERENCE_CODE(Reference_Code_Type, JCC_Standardized_Value) VALUES ('Charge_Level','M');</v>
      </c>
    </row>
    <row r="87" spans="1:6">
      <c r="A87" s="7" t="s">
        <v>954</v>
      </c>
      <c r="B87" s="33" t="s">
        <v>1274</v>
      </c>
      <c r="D87" s="2" t="s">
        <v>1306</v>
      </c>
      <c r="E87" s="2"/>
      <c r="F87" s="33" t="str">
        <f t="shared" si="2"/>
        <v>INSERT INTO REFERENCE_CODE(Reference_Code_Type, JCC_Standardized_Value) VALUES ('Charge_Level','Other');</v>
      </c>
    </row>
    <row r="88" spans="1:6">
      <c r="A88" s="10" t="s">
        <v>813</v>
      </c>
      <c r="B88" s="32" t="s">
        <v>1346</v>
      </c>
      <c r="D88" s="1"/>
      <c r="E88" s="2"/>
      <c r="F88" s="33" t="str">
        <f t="shared" si="2"/>
        <v>INSERT INTO REFERENCE_CODE(Reference_Code_Type, JCC_Standardized_Value) VALUES ('Court_Control_Event_Type','Conditional Settlement');</v>
      </c>
    </row>
    <row r="89" spans="1:6">
      <c r="A89" s="7" t="s">
        <v>813</v>
      </c>
      <c r="B89" s="33" t="s">
        <v>1347</v>
      </c>
      <c r="D89" s="2" t="s">
        <v>1348</v>
      </c>
      <c r="E89" s="2"/>
      <c r="F89" s="33" t="str">
        <f t="shared" si="2"/>
        <v>INSERT INTO REFERENCE_CODE(Reference_Code_Type, JCC_Standardized_Value) VALUES ('Court_Control_Event_Type','Diagnostic Evaluation');</v>
      </c>
    </row>
    <row r="90" spans="1:6">
      <c r="A90" s="7" t="s">
        <v>813</v>
      </c>
      <c r="B90" s="33" t="s">
        <v>1349</v>
      </c>
      <c r="D90" s="2" t="s">
        <v>1350</v>
      </c>
      <c r="E90" s="2"/>
      <c r="F90" s="33" t="str">
        <f t="shared" si="2"/>
        <v>INSERT INTO REFERENCE_CODE(Reference_Code_Type, JCC_Standardized_Value) VALUES ('Court_Control_Event_Type','Higher Court Stay');</v>
      </c>
    </row>
    <row r="91" spans="1:6">
      <c r="A91" s="7" t="s">
        <v>813</v>
      </c>
      <c r="B91" s="33" t="s">
        <v>1351</v>
      </c>
      <c r="D91" s="2" t="s">
        <v>1352</v>
      </c>
      <c r="E91" s="2"/>
      <c r="F91" s="33" t="str">
        <f t="shared" si="2"/>
        <v>INSERT INTO REFERENCE_CODE(Reference_Code_Type, JCC_Standardized_Value) VALUES ('Court_Control_Event_Type','Mental Competence');</v>
      </c>
    </row>
    <row r="92" spans="1:6">
      <c r="A92" s="7" t="s">
        <v>813</v>
      </c>
      <c r="B92" s="33" t="s">
        <v>1353</v>
      </c>
      <c r="D92" s="2" t="s">
        <v>1354</v>
      </c>
      <c r="E92" s="2"/>
      <c r="F92" s="33" t="str">
        <f t="shared" si="2"/>
        <v>INSERT INTO REFERENCE_CODE(Reference_Code_Type, JCC_Standardized_Value) VALUES ('Court_Control_Event_Type','Military Duty Stay');</v>
      </c>
    </row>
    <row r="93" spans="1:6">
      <c r="A93" s="7" t="s">
        <v>813</v>
      </c>
      <c r="B93" s="33" t="s">
        <v>1274</v>
      </c>
      <c r="D93" s="2" t="s">
        <v>1355</v>
      </c>
      <c r="E93" s="2"/>
      <c r="F93" s="33" t="str">
        <f t="shared" si="2"/>
        <v>INSERT INTO REFERENCE_CODE(Reference_Code_Type, JCC_Standardized_Value) VALUES ('Court_Control_Event_Type','Other');</v>
      </c>
    </row>
    <row r="94" spans="1:6">
      <c r="A94" s="7" t="s">
        <v>813</v>
      </c>
      <c r="B94" s="33" t="s">
        <v>1356</v>
      </c>
      <c r="D94" s="2" t="s">
        <v>1357</v>
      </c>
      <c r="E94" s="2"/>
      <c r="F94" s="33" t="str">
        <f t="shared" si="2"/>
        <v>INSERT INTO REFERENCE_CODE(Reference_Code_Type, JCC_Standardized_Value) VALUES ('Court_Control_Event_Type','PC 1000 Diversion');</v>
      </c>
    </row>
    <row r="95" spans="1:6">
      <c r="A95" s="7" t="s">
        <v>813</v>
      </c>
      <c r="B95" s="33" t="s">
        <v>1358</v>
      </c>
      <c r="D95" s="2" t="s">
        <v>1359</v>
      </c>
      <c r="E95" s="2"/>
      <c r="F95" s="33" t="str">
        <f t="shared" si="2"/>
        <v>INSERT INTO REFERENCE_CODE(Reference_Code_Type, JCC_Standardized_Value) VALUES ('Court_Control_Event_Type','Retain Counsel');</v>
      </c>
    </row>
    <row r="96" spans="1:6">
      <c r="A96" s="7" t="s">
        <v>813</v>
      </c>
      <c r="B96" s="33" t="s">
        <v>1334</v>
      </c>
      <c r="D96" s="2" t="s">
        <v>1360</v>
      </c>
      <c r="E96" s="2"/>
      <c r="F96" s="33" t="str">
        <f t="shared" si="2"/>
        <v>INSERT INTO REFERENCE_CODE(Reference_Code_Type, JCC_Standardized_Value) VALUES ('Court_Control_Event_Type','Warrant');</v>
      </c>
    </row>
    <row r="97" spans="1:6" s="51" customFormat="1">
      <c r="A97" s="50" t="s">
        <v>682</v>
      </c>
      <c r="B97" s="51" t="s">
        <v>1361</v>
      </c>
      <c r="D97" s="48" t="s">
        <v>1362</v>
      </c>
      <c r="E97" s="48"/>
      <c r="F97" s="51" t="str">
        <f t="shared" si="2"/>
        <v>INSERT INTO REFERENCE_CODE(Reference_Code_Type, JCC_Standardized_Value) VALUES ('Court_Release_Decision','Deny Release');</v>
      </c>
    </row>
    <row r="98" spans="1:6" s="51" customFormat="1">
      <c r="A98" s="50" t="s">
        <v>682</v>
      </c>
      <c r="B98" s="51" t="s">
        <v>1363</v>
      </c>
      <c r="D98" s="48" t="s">
        <v>1364</v>
      </c>
      <c r="E98" s="48"/>
      <c r="F98" s="51" t="str">
        <f t="shared" ref="F98:F129" si="3">_xlfn.CONCAT("INSERT INTO REFERENCE_CODE(Reference_Code_Type, JCC_Standardized_Value) VALUES ('",A98,"','",B98,"');")</f>
        <v>INSERT INTO REFERENCE_CODE(Reference_Code_Type, JCC_Standardized_Value) VALUES ('Court_Release_Decision','Ineligible');</v>
      </c>
    </row>
    <row r="99" spans="1:6" s="51" customFormat="1">
      <c r="A99" s="50" t="s">
        <v>682</v>
      </c>
      <c r="B99" s="51" t="s">
        <v>1365</v>
      </c>
      <c r="D99" s="48" t="s">
        <v>1366</v>
      </c>
      <c r="E99" s="48"/>
      <c r="F99" s="51" t="str">
        <f t="shared" si="3"/>
        <v>INSERT INTO REFERENCE_CODE(Reference_Code_Type, JCC_Standardized_Value) VALUES ('Court_Release_Decision','Monitor');</v>
      </c>
    </row>
    <row r="100" spans="1:6" s="51" customFormat="1">
      <c r="A100" s="50" t="s">
        <v>682</v>
      </c>
      <c r="B100" s="51" t="s">
        <v>1367</v>
      </c>
      <c r="D100" s="48" t="s">
        <v>1368</v>
      </c>
      <c r="E100" s="48"/>
      <c r="F100" s="51" t="str">
        <f t="shared" si="3"/>
        <v>INSERT INTO REFERENCE_CODE(Reference_Code_Type, JCC_Standardized_Value) VALUES ('Court_Release_Decision','Other Unknown');</v>
      </c>
    </row>
    <row r="101" spans="1:6" s="51" customFormat="1">
      <c r="A101" s="50" t="s">
        <v>682</v>
      </c>
      <c r="B101" s="51" t="s">
        <v>1369</v>
      </c>
      <c r="D101" s="48" t="s">
        <v>1370</v>
      </c>
      <c r="E101" s="48"/>
      <c r="F101" s="51" t="str">
        <f t="shared" si="3"/>
        <v>INSERT INTO REFERENCE_CODE(Reference_Code_Type, JCC_Standardized_Value) VALUES ('Court_Release_Decision','Own Recognizance');</v>
      </c>
    </row>
    <row r="102" spans="1:6" s="51" customFormat="1">
      <c r="A102" s="50" t="s">
        <v>685</v>
      </c>
      <c r="B102" s="51" t="s">
        <v>1371</v>
      </c>
      <c r="D102" s="48" t="s">
        <v>1372</v>
      </c>
      <c r="E102" s="48"/>
      <c r="F102" s="51" t="str">
        <f t="shared" si="3"/>
        <v>INSERT INTO REFERENCE_CODE(Reference_Code_Type, JCC_Standardized_Value) VALUES ('Court_Release_Type','Administrative');</v>
      </c>
    </row>
    <row r="103" spans="1:6" s="51" customFormat="1">
      <c r="A103" s="50" t="s">
        <v>685</v>
      </c>
      <c r="B103" s="51" t="s">
        <v>1373</v>
      </c>
      <c r="D103" s="48" t="s">
        <v>1374</v>
      </c>
      <c r="E103" s="48"/>
      <c r="F103" s="51" t="str">
        <f t="shared" si="3"/>
        <v>INSERT INTO REFERENCE_CODE(Reference_Code_Type, JCC_Standardized_Value) VALUES ('Court_Release_Type','Bail Bond');</v>
      </c>
    </row>
    <row r="104" spans="1:6" s="51" customFormat="1">
      <c r="A104" s="50" t="s">
        <v>685</v>
      </c>
      <c r="B104" s="51" t="s">
        <v>1309</v>
      </c>
      <c r="D104" s="48" t="s">
        <v>1375</v>
      </c>
      <c r="E104" s="48"/>
      <c r="F104" s="51" t="str">
        <f t="shared" si="3"/>
        <v>INSERT INTO REFERENCE_CODE(Reference_Code_Type, JCC_Standardized_Value) VALUES ('Court_Release_Type','Cite Release');</v>
      </c>
    </row>
    <row r="105" spans="1:6" s="51" customFormat="1">
      <c r="A105" s="50" t="s">
        <v>685</v>
      </c>
      <c r="B105" s="51" t="s">
        <v>1313</v>
      </c>
      <c r="D105" s="48" t="s">
        <v>1376</v>
      </c>
      <c r="E105" s="48"/>
      <c r="F105" s="51" t="str">
        <f t="shared" si="3"/>
        <v>INSERT INTO REFERENCE_CODE(Reference_Code_Type, JCC_Standardized_Value) VALUES ('Court_Release_Type','Court Order');</v>
      </c>
    </row>
    <row r="106" spans="1:6" s="51" customFormat="1">
      <c r="A106" s="50" t="s">
        <v>685</v>
      </c>
      <c r="B106" s="51" t="s">
        <v>1315</v>
      </c>
      <c r="D106" s="48" t="s">
        <v>1377</v>
      </c>
      <c r="E106" s="48"/>
      <c r="F106" s="51" t="str">
        <f t="shared" si="3"/>
        <v>INSERT INTO REFERENCE_CODE(Reference_Code_Type, JCC_Standardized_Value) VALUES ('Court_Release_Type','Detain Only');</v>
      </c>
    </row>
    <row r="107" spans="1:6" s="51" customFormat="1">
      <c r="A107" s="50" t="s">
        <v>685</v>
      </c>
      <c r="B107" s="51" t="s">
        <v>1378</v>
      </c>
      <c r="D107" s="48" t="s">
        <v>1379</v>
      </c>
      <c r="E107" s="48"/>
      <c r="F107" s="51" t="str">
        <f t="shared" si="3"/>
        <v>INSERT INTO REFERENCE_CODE(Reference_Code_Type, JCC_Standardized_Value) VALUES ('Court_Release_Type','Dismissed');</v>
      </c>
    </row>
    <row r="108" spans="1:6" s="51" customFormat="1">
      <c r="A108" s="50" t="s">
        <v>685</v>
      </c>
      <c r="B108" s="51" t="s">
        <v>1317</v>
      </c>
      <c r="D108" s="48" t="s">
        <v>1380</v>
      </c>
      <c r="E108" s="48"/>
      <c r="F108" s="51" t="str">
        <f t="shared" si="3"/>
        <v>INSERT INTO REFERENCE_CODE(Reference_Code_Type, JCC_Standardized_Value) VALUES ('Court_Release_Type','Fed');</v>
      </c>
    </row>
    <row r="109" spans="1:6" s="51" customFormat="1">
      <c r="A109" s="50" t="s">
        <v>685</v>
      </c>
      <c r="B109" s="51" t="s">
        <v>1381</v>
      </c>
      <c r="D109" s="48" t="s">
        <v>1382</v>
      </c>
      <c r="E109" s="48"/>
      <c r="F109" s="51" t="str">
        <f t="shared" si="3"/>
        <v>INSERT INTO REFERENCE_CODE(Reference_Code_Type, JCC_Standardized_Value) VALUES ('Court_Release_Type','Hold Release');</v>
      </c>
    </row>
    <row r="110" spans="1:6" s="51" customFormat="1">
      <c r="A110" s="50" t="s">
        <v>685</v>
      </c>
      <c r="B110" s="51" t="s">
        <v>1274</v>
      </c>
      <c r="D110" s="48" t="s">
        <v>1383</v>
      </c>
      <c r="E110" s="48"/>
      <c r="F110" s="51" t="str">
        <f t="shared" si="3"/>
        <v>INSERT INTO REFERENCE_CODE(Reference_Code_Type, JCC_Standardized_Value) VALUES ('Court_Release_Type','Other');</v>
      </c>
    </row>
    <row r="111" spans="1:6" s="51" customFormat="1">
      <c r="A111" s="50" t="s">
        <v>685</v>
      </c>
      <c r="B111" s="51" t="s">
        <v>1369</v>
      </c>
      <c r="D111" s="48" t="s">
        <v>1384</v>
      </c>
      <c r="E111" s="48"/>
      <c r="F111" s="51" t="str">
        <f t="shared" si="3"/>
        <v>INSERT INTO REFERENCE_CODE(Reference_Code_Type, JCC_Standardized_Value) VALUES ('Court_Release_Type','Own Recognizance');</v>
      </c>
    </row>
    <row r="112" spans="1:6" s="51" customFormat="1">
      <c r="A112" s="50" t="s">
        <v>685</v>
      </c>
      <c r="B112" s="51" t="s">
        <v>1385</v>
      </c>
      <c r="D112" s="48" t="s">
        <v>1386</v>
      </c>
      <c r="E112" s="48"/>
      <c r="F112" s="51" t="str">
        <f t="shared" si="3"/>
        <v>INSERT INTO REFERENCE_CODE(Reference_Code_Type, JCC_Standardized_Value) VALUES ('Court_Release_Type','Pretrial Monitor');</v>
      </c>
    </row>
    <row r="113" spans="1:6" s="51" customFormat="1">
      <c r="A113" s="50" t="s">
        <v>685</v>
      </c>
      <c r="B113" s="51" t="s">
        <v>1387</v>
      </c>
      <c r="D113" s="48" t="s">
        <v>1388</v>
      </c>
      <c r="E113" s="48"/>
      <c r="F113" s="51" t="str">
        <f t="shared" si="3"/>
        <v>INSERT INTO REFERENCE_CODE(Reference_Code_Type, JCC_Standardized_Value) VALUES ('Court_Release_Type','Prison');</v>
      </c>
    </row>
    <row r="114" spans="1:6" s="51" customFormat="1">
      <c r="A114" s="50" t="s">
        <v>685</v>
      </c>
      <c r="B114" s="51" t="s">
        <v>1389</v>
      </c>
      <c r="D114" s="48" t="s">
        <v>1390</v>
      </c>
      <c r="E114" s="48"/>
      <c r="F114" s="51" t="str">
        <f t="shared" si="3"/>
        <v>INSERT INTO REFERENCE_CODE(Reference_Code_Type, JCC_Standardized_Value) VALUES ('Court_Release_Type','Sent Cap');</v>
      </c>
    </row>
    <row r="115" spans="1:6" s="51" customFormat="1">
      <c r="A115" s="50" t="s">
        <v>685</v>
      </c>
      <c r="B115" s="51" t="s">
        <v>1391</v>
      </c>
      <c r="D115" s="48" t="s">
        <v>1392</v>
      </c>
      <c r="E115" s="48"/>
      <c r="F115" s="51" t="str">
        <f t="shared" si="3"/>
        <v>INSERT INTO REFERENCE_CODE(Reference_Code_Type, JCC_Standardized_Value) VALUES ('Court_Release_Type','Time Served');</v>
      </c>
    </row>
    <row r="116" spans="1:6" s="51" customFormat="1">
      <c r="A116" s="50" t="s">
        <v>685</v>
      </c>
      <c r="B116" s="51" t="s">
        <v>1332</v>
      </c>
      <c r="D116" s="48" t="s">
        <v>1393</v>
      </c>
      <c r="E116" s="48"/>
      <c r="F116" s="51" t="str">
        <f t="shared" si="3"/>
        <v>INSERT INTO REFERENCE_CODE(Reference_Code_Type, JCC_Standardized_Value) VALUES ('Court_Release_Type','Unknown');</v>
      </c>
    </row>
    <row r="117" spans="1:6" s="51" customFormat="1">
      <c r="A117" s="50" t="s">
        <v>685</v>
      </c>
      <c r="B117" s="51" t="s">
        <v>1394</v>
      </c>
      <c r="D117" s="48" t="s">
        <v>1395</v>
      </c>
      <c r="E117" s="48"/>
      <c r="F117" s="51" t="str">
        <f t="shared" si="3"/>
        <v>INSERT INTO REFERENCE_CODE(Reference_Code_Type, JCC_Standardized_Value) VALUES ('Court_Release_Type','Unsent Cap');</v>
      </c>
    </row>
    <row r="118" spans="1:6" s="51" customFormat="1">
      <c r="A118" s="50" t="s">
        <v>685</v>
      </c>
      <c r="B118" s="51" t="s">
        <v>1396</v>
      </c>
      <c r="D118" s="48" t="s">
        <v>1397</v>
      </c>
      <c r="E118" s="48"/>
      <c r="F118" s="51" t="str">
        <f t="shared" si="3"/>
        <v>INSERT INTO REFERENCE_CODE(Reference_Code_Type, JCC_Standardized_Value) VALUES ('Court_Release_Type','Unspec Cap');</v>
      </c>
    </row>
    <row r="119" spans="1:6" s="51" customFormat="1">
      <c r="A119" s="50" t="s">
        <v>685</v>
      </c>
      <c r="B119" s="51" t="s">
        <v>1398</v>
      </c>
      <c r="D119" s="48" t="s">
        <v>1399</v>
      </c>
      <c r="E119" s="48"/>
      <c r="F119" s="51" t="str">
        <f t="shared" si="3"/>
        <v>INSERT INTO REFERENCE_CODE(Reference_Code_Type, JCC_Standardized_Value) VALUES ('Court_Release_Type','Zero Bail');</v>
      </c>
    </row>
    <row r="120" spans="1:6">
      <c r="A120" s="7" t="s">
        <v>594</v>
      </c>
      <c r="B120" s="33" t="s">
        <v>1400</v>
      </c>
      <c r="D120" s="33" t="s">
        <v>1400</v>
      </c>
      <c r="E120" s="33">
        <v>2</v>
      </c>
      <c r="F120" s="33" t="str">
        <f t="shared" si="3"/>
        <v>INSERT INTO REFERENCE_CODE(Reference_Code_Type, JCC_Standardized_Value) VALUES ('Disposition_Type','Acquitted');</v>
      </c>
    </row>
    <row r="121" spans="1:6">
      <c r="A121" s="7" t="s">
        <v>594</v>
      </c>
      <c r="B121" s="33" t="s">
        <v>1401</v>
      </c>
      <c r="D121" s="33" t="s">
        <v>1401</v>
      </c>
      <c r="E121" s="33">
        <v>1</v>
      </c>
      <c r="F121" s="33" t="str">
        <f t="shared" si="3"/>
        <v>INSERT INTO REFERENCE_CODE(Reference_Code_Type, JCC_Standardized_Value) VALUES ('Disposition_Type','Convicted');</v>
      </c>
    </row>
    <row r="122" spans="1:6">
      <c r="A122" s="7" t="s">
        <v>594</v>
      </c>
      <c r="B122" s="33" t="s">
        <v>1378</v>
      </c>
      <c r="D122" s="2" t="s">
        <v>1402</v>
      </c>
      <c r="E122" s="2">
        <v>3</v>
      </c>
      <c r="F122" s="33" t="str">
        <f t="shared" si="3"/>
        <v>INSERT INTO REFERENCE_CODE(Reference_Code_Type, JCC_Standardized_Value) VALUES ('Disposition_Type','Dismissed');</v>
      </c>
    </row>
    <row r="123" spans="1:6">
      <c r="A123" s="7" t="s">
        <v>594</v>
      </c>
      <c r="B123" s="33" t="s">
        <v>1403</v>
      </c>
      <c r="C123" s="53"/>
      <c r="D123" s="2" t="s">
        <v>1404</v>
      </c>
      <c r="E123" s="52">
        <v>3</v>
      </c>
      <c r="F123" s="33" t="str">
        <f t="shared" si="3"/>
        <v>INSERT INTO REFERENCE_CODE(Reference_Code_Type, JCC_Standardized_Value) VALUES ('Disposition_Type','Judgment');</v>
      </c>
    </row>
    <row r="124" spans="1:6">
      <c r="A124" s="7" t="s">
        <v>594</v>
      </c>
      <c r="B124" s="33" t="s">
        <v>1274</v>
      </c>
      <c r="D124" s="2" t="s">
        <v>1405</v>
      </c>
      <c r="E124" s="2">
        <v>4</v>
      </c>
      <c r="F124" s="33" t="str">
        <f t="shared" si="3"/>
        <v>INSERT INTO REFERENCE_CODE(Reference_Code_Type, JCC_Standardized_Value) VALUES ('Disposition_Type','Other');</v>
      </c>
    </row>
    <row r="125" spans="1:6">
      <c r="A125" s="7" t="s">
        <v>427</v>
      </c>
      <c r="B125" s="33" t="s">
        <v>1406</v>
      </c>
      <c r="D125" s="2" t="s">
        <v>1406</v>
      </c>
      <c r="E125" s="2"/>
      <c r="F125" s="33" t="str">
        <f t="shared" si="3"/>
        <v>INSERT INTO REFERENCE_CODE(Reference_Code_Type, JCC_Standardized_Value) VALUES ('Ethnicity','Hispanic');</v>
      </c>
    </row>
    <row r="126" spans="1:6">
      <c r="A126" s="7" t="s">
        <v>427</v>
      </c>
      <c r="B126" s="33" t="s">
        <v>1407</v>
      </c>
      <c r="D126" s="2" t="s">
        <v>1407</v>
      </c>
      <c r="E126" s="2"/>
      <c r="F126" s="33" t="str">
        <f t="shared" si="3"/>
        <v>INSERT INTO REFERENCE_CODE(Reference_Code_Type, JCC_Standardized_Value) VALUES ('Ethnicity','Non Hispanic');</v>
      </c>
    </row>
    <row r="127" spans="1:6">
      <c r="A127" s="7" t="s">
        <v>756</v>
      </c>
      <c r="B127" s="33" t="s">
        <v>1408</v>
      </c>
      <c r="C127" s="42"/>
      <c r="D127" s="33" t="s">
        <v>1408</v>
      </c>
      <c r="F127" s="33" t="str">
        <f t="shared" si="3"/>
        <v>INSERT INTO REFERENCE_CODE(Reference_Code_Type, JCC_Standardized_Value) VALUES ('Filing_Type','Citation');</v>
      </c>
    </row>
    <row r="128" spans="1:6">
      <c r="A128" s="7" t="s">
        <v>756</v>
      </c>
      <c r="B128" s="33" t="s">
        <v>1409</v>
      </c>
      <c r="C128" s="42"/>
      <c r="D128" s="33" t="s">
        <v>1409</v>
      </c>
      <c r="F128" s="33" t="str">
        <f t="shared" si="3"/>
        <v>INSERT INTO REFERENCE_CODE(Reference_Code_Type, JCC_Standardized_Value) VALUES ('Filing_Type','Complaint');</v>
      </c>
    </row>
    <row r="129" spans="1:6">
      <c r="A129" s="7" t="s">
        <v>756</v>
      </c>
      <c r="B129" s="33" t="s">
        <v>1410</v>
      </c>
      <c r="C129" s="42"/>
      <c r="D129" s="33" t="s">
        <v>1410</v>
      </c>
      <c r="F129" s="33" t="str">
        <f t="shared" si="3"/>
        <v>INSERT INTO REFERENCE_CODE(Reference_Code_Type, JCC_Standardized_Value) VALUES ('Filing_Type','Indictment');</v>
      </c>
    </row>
    <row r="130" spans="1:6">
      <c r="A130" s="7" t="s">
        <v>756</v>
      </c>
      <c r="B130" s="33" t="s">
        <v>1411</v>
      </c>
      <c r="C130" s="42"/>
      <c r="D130" s="33" t="s">
        <v>1411</v>
      </c>
      <c r="F130" s="33" t="str">
        <f t="shared" ref="F130:F155" si="4">_xlfn.CONCAT("INSERT INTO REFERENCE_CODE(Reference_Code_Type, JCC_Standardized_Value) VALUES ('",A130,"','",B130,"');")</f>
        <v>INSERT INTO REFERENCE_CODE(Reference_Code_Type, JCC_Standardized_Value) VALUES ('Filing_Type','Information');</v>
      </c>
    </row>
    <row r="131" spans="1:6">
      <c r="A131" s="7" t="s">
        <v>756</v>
      </c>
      <c r="B131" s="33" t="s">
        <v>1412</v>
      </c>
      <c r="C131" s="42"/>
      <c r="D131" s="33" t="s">
        <v>1412</v>
      </c>
      <c r="F131" s="33" t="str">
        <f t="shared" si="4"/>
        <v>INSERT INTO REFERENCE_CODE(Reference_Code_Type, JCC_Standardized_Value) VALUES ('Filing_Type','Misc Criminal Petition');</v>
      </c>
    </row>
    <row r="132" spans="1:6">
      <c r="A132" s="7" t="s">
        <v>756</v>
      </c>
      <c r="B132" s="33" t="s">
        <v>1274</v>
      </c>
      <c r="C132" s="42"/>
      <c r="D132" s="33" t="s">
        <v>1274</v>
      </c>
      <c r="F132" s="33" t="str">
        <f t="shared" si="4"/>
        <v>INSERT INTO REFERENCE_CODE(Reference_Code_Type, JCC_Standardized_Value) VALUES ('Filing_Type','Other');</v>
      </c>
    </row>
    <row r="133" spans="1:6">
      <c r="A133" s="7" t="s">
        <v>756</v>
      </c>
      <c r="B133" s="33" t="s">
        <v>1413</v>
      </c>
      <c r="C133" s="42"/>
      <c r="D133" s="33" t="s">
        <v>1413</v>
      </c>
      <c r="F133" s="33" t="str">
        <f t="shared" si="4"/>
        <v>INSERT INTO REFERENCE_CODE(Reference_Code_Type, JCC_Standardized_Value) VALUES ('Filing_Type','Petition');</v>
      </c>
    </row>
    <row r="134" spans="1:6">
      <c r="A134" s="7" t="s">
        <v>676</v>
      </c>
      <c r="B134" s="33" t="s">
        <v>1414</v>
      </c>
      <c r="D134" s="2" t="s">
        <v>1415</v>
      </c>
      <c r="E134" s="2">
        <v>2</v>
      </c>
      <c r="F134" s="33" t="str">
        <f t="shared" si="4"/>
        <v>INSERT INTO REFERENCE_CODE(Reference_Code_Type, JCC_Standardized_Value) VALUES ('Hearing_Result','Continued');</v>
      </c>
    </row>
    <row r="135" spans="1:6">
      <c r="A135" s="7" t="s">
        <v>676</v>
      </c>
      <c r="B135" s="33" t="s">
        <v>1416</v>
      </c>
      <c r="D135" s="2" t="s">
        <v>1417</v>
      </c>
      <c r="E135" s="2">
        <v>1</v>
      </c>
      <c r="F135" s="33" t="str">
        <f t="shared" si="4"/>
        <v>INSERT INTO REFERENCE_CODE(Reference_Code_Type, JCC_Standardized_Value) VALUES ('Hearing_Result','FTA');</v>
      </c>
    </row>
    <row r="136" spans="1:6">
      <c r="A136" s="7" t="s">
        <v>676</v>
      </c>
      <c r="B136" s="33" t="s">
        <v>1418</v>
      </c>
      <c r="D136" s="2" t="s">
        <v>1419</v>
      </c>
      <c r="E136" s="2">
        <v>3</v>
      </c>
      <c r="F136" s="33" t="str">
        <f t="shared" si="4"/>
        <v>INSERT INTO REFERENCE_CODE(Reference_Code_Type, JCC_Standardized_Value) VALUES ('Hearing_Result','Held');</v>
      </c>
    </row>
    <row r="137" spans="1:6">
      <c r="A137" s="7" t="s">
        <v>676</v>
      </c>
      <c r="B137" s="33" t="s">
        <v>1274</v>
      </c>
      <c r="D137" s="2" t="s">
        <v>1420</v>
      </c>
      <c r="E137" s="2">
        <v>4</v>
      </c>
      <c r="F137" s="33" t="str">
        <f t="shared" si="4"/>
        <v>INSERT INTO REFERENCE_CODE(Reference_Code_Type, JCC_Standardized_Value) VALUES ('Hearing_Result','Other');</v>
      </c>
    </row>
    <row r="138" spans="1:6">
      <c r="A138" s="7" t="s">
        <v>668</v>
      </c>
      <c r="B138" s="33" t="s">
        <v>1274</v>
      </c>
      <c r="D138" s="2" t="s">
        <v>1421</v>
      </c>
      <c r="E138" s="2"/>
      <c r="F138" s="33" t="str">
        <f t="shared" si="4"/>
        <v>INSERT INTO REFERENCE_CODE(Reference_Code_Type, JCC_Standardized_Value) VALUES ('Hearing_Status','Other');</v>
      </c>
    </row>
    <row r="139" spans="1:6">
      <c r="A139" s="7" t="s">
        <v>668</v>
      </c>
      <c r="B139" s="33" t="s">
        <v>1422</v>
      </c>
      <c r="D139" s="2" t="s">
        <v>1423</v>
      </c>
      <c r="E139" s="2"/>
      <c r="F139" s="33" t="str">
        <f t="shared" si="4"/>
        <v>INSERT INTO REFERENCE_CODE(Reference_Code_Type, JCC_Standardized_Value) VALUES ('Hearing_Status','Rescheduled');</v>
      </c>
    </row>
    <row r="140" spans="1:6">
      <c r="A140" s="7" t="s">
        <v>668</v>
      </c>
      <c r="B140" s="33" t="s">
        <v>1424</v>
      </c>
      <c r="D140" s="2" t="s">
        <v>1425</v>
      </c>
      <c r="E140" s="2"/>
      <c r="F140" s="33" t="str">
        <f t="shared" si="4"/>
        <v>INSERT INTO REFERENCE_CODE(Reference_Code_Type, JCC_Standardized_Value) VALUES ('Hearing_Status','Scheduled');</v>
      </c>
    </row>
    <row r="141" spans="1:6">
      <c r="A141" s="7" t="s">
        <v>668</v>
      </c>
      <c r="B141" s="33" t="s">
        <v>1426</v>
      </c>
      <c r="D141" s="2" t="s">
        <v>1427</v>
      </c>
      <c r="E141" s="2"/>
      <c r="F141" s="33" t="str">
        <f t="shared" si="4"/>
        <v>INSERT INTO REFERENCE_CODE(Reference_Code_Type, JCC_Standardized_Value) VALUES ('Hearing_Status','Vacated');</v>
      </c>
    </row>
    <row r="142" spans="1:6">
      <c r="A142" s="7" t="s">
        <v>655</v>
      </c>
      <c r="B142" s="33" t="s">
        <v>1428</v>
      </c>
      <c r="D142" s="2" t="s">
        <v>1429</v>
      </c>
      <c r="E142" s="2"/>
      <c r="F142" s="33" t="str">
        <f t="shared" si="4"/>
        <v>INSERT INTO REFERENCE_CODE(Reference_Code_Type, JCC_Standardized_Value) VALUES ('Hearing_Type','Arraignment');</v>
      </c>
    </row>
    <row r="143" spans="1:6">
      <c r="A143" s="7" t="s">
        <v>655</v>
      </c>
      <c r="B143" s="33" t="s">
        <v>1430</v>
      </c>
      <c r="D143" s="2" t="s">
        <v>1431</v>
      </c>
      <c r="E143" s="2"/>
      <c r="F143" s="33" t="str">
        <f t="shared" si="4"/>
        <v>INSERT INTO REFERENCE_CODE(Reference_Code_Type, JCC_Standardized_Value) VALUES ('Hearing_Type','Case Management');</v>
      </c>
    </row>
    <row r="144" spans="1:6">
      <c r="A144" s="7" t="s">
        <v>655</v>
      </c>
      <c r="B144" s="33" t="s">
        <v>1432</v>
      </c>
      <c r="D144" s="2" t="s">
        <v>1433</v>
      </c>
      <c r="E144" s="2"/>
      <c r="F144" s="33" t="str">
        <f t="shared" si="4"/>
        <v>INSERT INTO REFERENCE_CODE(Reference_Code_Type, JCC_Standardized_Value) VALUES ('Hearing_Type','Jurisdictional');</v>
      </c>
    </row>
    <row r="145" spans="1:6">
      <c r="A145" s="7" t="s">
        <v>655</v>
      </c>
      <c r="B145" s="33" t="s">
        <v>1434</v>
      </c>
      <c r="C145" s="33" t="s">
        <v>1434</v>
      </c>
      <c r="D145" s="33" t="s">
        <v>1434</v>
      </c>
      <c r="E145" s="2"/>
      <c r="F145" s="33" t="str">
        <f t="shared" si="4"/>
        <v>INSERT INTO REFERENCE_CODE(Reference_Code_Type, JCC_Standardized_Value) VALUES ('Hearing_Type','Long Cause Trial');</v>
      </c>
    </row>
    <row r="146" spans="1:6">
      <c r="A146" s="7" t="s">
        <v>655</v>
      </c>
      <c r="B146" s="33" t="s">
        <v>1274</v>
      </c>
      <c r="D146" s="2" t="s">
        <v>1435</v>
      </c>
      <c r="E146" s="2"/>
      <c r="F146" s="33" t="str">
        <f t="shared" si="4"/>
        <v>INSERT INTO REFERENCE_CODE(Reference_Code_Type, JCC_Standardized_Value) VALUES ('Hearing_Type','Other');</v>
      </c>
    </row>
    <row r="147" spans="1:6">
      <c r="A147" s="7" t="s">
        <v>655</v>
      </c>
      <c r="B147" s="33" t="s">
        <v>1436</v>
      </c>
      <c r="D147" s="2" t="s">
        <v>1437</v>
      </c>
      <c r="E147" s="2"/>
      <c r="F147" s="33" t="str">
        <f t="shared" si="4"/>
        <v>INSERT INTO REFERENCE_CODE(Reference_Code_Type, JCC_Standardized_Value) VALUES ('Hearing_Type','Pre Trial');</v>
      </c>
    </row>
    <row r="148" spans="1:6">
      <c r="A148" s="7" t="s">
        <v>655</v>
      </c>
      <c r="B148" s="33" t="s">
        <v>1438</v>
      </c>
      <c r="D148" s="2" t="s">
        <v>1439</v>
      </c>
      <c r="E148" s="2"/>
      <c r="F148" s="33" t="str">
        <f t="shared" si="4"/>
        <v>INSERT INTO REFERENCE_CODE(Reference_Code_Type, JCC_Standardized_Value) VALUES ('Hearing_Type','Preliminary');</v>
      </c>
    </row>
    <row r="149" spans="1:6">
      <c r="A149" s="7" t="s">
        <v>655</v>
      </c>
      <c r="B149" s="33" t="s">
        <v>1440</v>
      </c>
      <c r="D149" s="2" t="s">
        <v>1440</v>
      </c>
      <c r="E149" s="2"/>
      <c r="F149" s="33" t="str">
        <f t="shared" si="4"/>
        <v>INSERT INTO REFERENCE_CODE(Reference_Code_Type, JCC_Standardized_Value) VALUES ('Hearing_Type','Probation Violation');</v>
      </c>
    </row>
    <row r="150" spans="1:6">
      <c r="A150" s="7" t="s">
        <v>655</v>
      </c>
      <c r="B150" s="33" t="s">
        <v>1441</v>
      </c>
      <c r="D150" s="2" t="s">
        <v>1442</v>
      </c>
      <c r="E150" s="2"/>
      <c r="F150" s="33" t="str">
        <f t="shared" si="4"/>
        <v>INSERT INTO REFERENCE_CODE(Reference_Code_Type, JCC_Standardized_Value) VALUES ('Hearing_Type','Review');</v>
      </c>
    </row>
    <row r="151" spans="1:6">
      <c r="A151" s="7" t="s">
        <v>655</v>
      </c>
      <c r="B151" s="33" t="s">
        <v>1443</v>
      </c>
      <c r="D151" s="2" t="s">
        <v>1444</v>
      </c>
      <c r="E151" s="2"/>
      <c r="F151" s="33" t="str">
        <f t="shared" si="4"/>
        <v>INSERT INTO REFERENCE_CODE(Reference_Code_Type, JCC_Standardized_Value) VALUES ('Hearing_Type','RFO');</v>
      </c>
    </row>
    <row r="152" spans="1:6">
      <c r="A152" s="7" t="s">
        <v>655</v>
      </c>
      <c r="B152" s="33" t="s">
        <v>1445</v>
      </c>
      <c r="D152" s="2" t="s">
        <v>1446</v>
      </c>
      <c r="E152" s="2"/>
      <c r="F152" s="33" t="str">
        <f t="shared" si="4"/>
        <v>INSERT INTO REFERENCE_CODE(Reference_Code_Type, JCC_Standardized_Value) VALUES ('Hearing_Type','Sentencing');</v>
      </c>
    </row>
    <row r="153" spans="1:6">
      <c r="A153" s="7" t="s">
        <v>655</v>
      </c>
      <c r="B153" s="33" t="s">
        <v>1447</v>
      </c>
      <c r="D153" s="2" t="s">
        <v>1448</v>
      </c>
      <c r="E153" s="2"/>
      <c r="F153" s="33" t="str">
        <f t="shared" si="4"/>
        <v>INSERT INTO REFERENCE_CODE(Reference_Code_Type, JCC_Standardized_Value) VALUES ('Hearing_Type','Settlement');</v>
      </c>
    </row>
    <row r="154" spans="1:6">
      <c r="A154" s="7" t="s">
        <v>655</v>
      </c>
      <c r="B154" s="33" t="s">
        <v>1449</v>
      </c>
      <c r="C154" s="33" t="s">
        <v>1449</v>
      </c>
      <c r="D154" s="33" t="s">
        <v>1449</v>
      </c>
      <c r="E154" s="2"/>
      <c r="F154" s="33" t="str">
        <f t="shared" si="4"/>
        <v>INSERT INTO REFERENCE_CODE(Reference_Code_Type, JCC_Standardized_Value) VALUES ('Hearing_Type','Short Cause Trial');</v>
      </c>
    </row>
    <row r="155" spans="1:6">
      <c r="A155" s="7" t="s">
        <v>655</v>
      </c>
      <c r="B155" s="33" t="s">
        <v>1450</v>
      </c>
      <c r="D155" s="2" t="s">
        <v>1451</v>
      </c>
      <c r="E155" s="2"/>
      <c r="F155" s="33" t="str">
        <f t="shared" si="4"/>
        <v>INSERT INTO REFERENCE_CODE(Reference_Code_Type, JCC_Standardized_Value) VALUES ('Hearing_Type','Trial');</v>
      </c>
    </row>
    <row r="156" spans="1:6">
      <c r="A156" s="7" t="s">
        <v>1452</v>
      </c>
      <c r="B156" t="s">
        <v>1453</v>
      </c>
      <c r="D156" s="33" t="s">
        <v>1454</v>
      </c>
    </row>
    <row r="157" spans="1:6">
      <c r="A157" s="7" t="s">
        <v>1452</v>
      </c>
      <c r="B157" t="s">
        <v>1455</v>
      </c>
      <c r="D157" s="33" t="s">
        <v>1456</v>
      </c>
    </row>
    <row r="158" spans="1:6">
      <c r="A158" s="7" t="s">
        <v>1452</v>
      </c>
      <c r="B158" t="s">
        <v>1457</v>
      </c>
      <c r="D158" s="33" t="s">
        <v>1458</v>
      </c>
    </row>
    <row r="159" spans="1:6">
      <c r="A159" s="7" t="s">
        <v>1452</v>
      </c>
      <c r="B159" t="s">
        <v>1459</v>
      </c>
      <c r="D159" s="33" t="s">
        <v>1460</v>
      </c>
    </row>
    <row r="160" spans="1:6">
      <c r="A160" s="7" t="s">
        <v>1452</v>
      </c>
      <c r="B160" t="s">
        <v>1461</v>
      </c>
      <c r="D160" s="33" t="s">
        <v>1462</v>
      </c>
    </row>
    <row r="161" spans="1:4">
      <c r="A161" s="7" t="s">
        <v>1205</v>
      </c>
      <c r="B161" t="s">
        <v>1463</v>
      </c>
      <c r="C161"/>
      <c r="D161" t="s">
        <v>1463</v>
      </c>
    </row>
    <row r="162" spans="1:4">
      <c r="A162" s="7" t="s">
        <v>1205</v>
      </c>
      <c r="B162" t="s">
        <v>1464</v>
      </c>
      <c r="C162"/>
      <c r="D162" t="s">
        <v>1464</v>
      </c>
    </row>
    <row r="163" spans="1:4">
      <c r="A163" s="7" t="s">
        <v>1205</v>
      </c>
      <c r="B163" t="s">
        <v>1465</v>
      </c>
      <c r="C163"/>
      <c r="D163" t="s">
        <v>1465</v>
      </c>
    </row>
    <row r="164" spans="1:4">
      <c r="A164" s="7" t="s">
        <v>1205</v>
      </c>
      <c r="B164" t="s">
        <v>1466</v>
      </c>
      <c r="C164"/>
      <c r="D164" t="s">
        <v>1466</v>
      </c>
    </row>
    <row r="165" spans="1:4">
      <c r="A165" s="7" t="s">
        <v>1205</v>
      </c>
      <c r="B165" t="s">
        <v>1467</v>
      </c>
      <c r="C165"/>
      <c r="D165" t="s">
        <v>1467</v>
      </c>
    </row>
    <row r="166" spans="1:4">
      <c r="A166" s="7" t="s">
        <v>1205</v>
      </c>
      <c r="B166" t="s">
        <v>1468</v>
      </c>
      <c r="C166"/>
      <c r="D166" t="s">
        <v>1468</v>
      </c>
    </row>
    <row r="167" spans="1:4">
      <c r="A167" s="7" t="s">
        <v>1205</v>
      </c>
      <c r="B167" t="s">
        <v>1469</v>
      </c>
      <c r="C167"/>
      <c r="D167" t="s">
        <v>1469</v>
      </c>
    </row>
    <row r="168" spans="1:4">
      <c r="A168" s="7" t="s">
        <v>1205</v>
      </c>
      <c r="B168" s="3" t="s">
        <v>1470</v>
      </c>
      <c r="D168" s="33" t="s">
        <v>1471</v>
      </c>
    </row>
    <row r="169" spans="1:4">
      <c r="A169" s="7" t="s">
        <v>1205</v>
      </c>
      <c r="B169" t="s">
        <v>1274</v>
      </c>
      <c r="C169"/>
      <c r="D169" t="s">
        <v>1472</v>
      </c>
    </row>
    <row r="170" spans="1:4">
      <c r="A170" s="7" t="s">
        <v>1205</v>
      </c>
      <c r="B170" t="s">
        <v>1473</v>
      </c>
      <c r="C170"/>
      <c r="D170" t="s">
        <v>1473</v>
      </c>
    </row>
    <row r="171" spans="1:4">
      <c r="A171" s="7" t="s">
        <v>1205</v>
      </c>
      <c r="B171" t="s">
        <v>1474</v>
      </c>
      <c r="C171"/>
      <c r="D171" t="s">
        <v>1474</v>
      </c>
    </row>
    <row r="172" spans="1:4">
      <c r="A172" s="7" t="s">
        <v>1205</v>
      </c>
      <c r="B172" t="s">
        <v>1475</v>
      </c>
      <c r="C172"/>
      <c r="D172" t="s">
        <v>1475</v>
      </c>
    </row>
    <row r="173" spans="1:4">
      <c r="A173" s="7" t="s">
        <v>1201</v>
      </c>
      <c r="B173" t="s">
        <v>1476</v>
      </c>
      <c r="C173"/>
      <c r="D173" t="s">
        <v>1476</v>
      </c>
    </row>
    <row r="174" spans="1:4">
      <c r="A174" s="7" t="s">
        <v>1201</v>
      </c>
      <c r="B174" t="s">
        <v>1477</v>
      </c>
      <c r="C174"/>
      <c r="D174" t="s">
        <v>1477</v>
      </c>
    </row>
    <row r="175" spans="1:4">
      <c r="A175" s="7" t="s">
        <v>1201</v>
      </c>
      <c r="B175" t="s">
        <v>1478</v>
      </c>
      <c r="C175"/>
      <c r="D175" t="s">
        <v>1478</v>
      </c>
    </row>
    <row r="176" spans="1:4">
      <c r="A176" s="7" t="s">
        <v>1201</v>
      </c>
      <c r="B176" s="3" t="s">
        <v>1479</v>
      </c>
      <c r="D176" s="33" t="s">
        <v>1480</v>
      </c>
    </row>
    <row r="177" spans="1:4">
      <c r="A177" s="7" t="s">
        <v>1201</v>
      </c>
      <c r="B177" t="s">
        <v>1274</v>
      </c>
      <c r="C177"/>
      <c r="D177" t="s">
        <v>1481</v>
      </c>
    </row>
    <row r="178" spans="1:4">
      <c r="A178" s="7" t="s">
        <v>1201</v>
      </c>
      <c r="B178" t="s">
        <v>1482</v>
      </c>
      <c r="C178"/>
      <c r="D178" t="s">
        <v>1482</v>
      </c>
    </row>
    <row r="179" spans="1:4">
      <c r="A179" s="7" t="s">
        <v>1201</v>
      </c>
      <c r="B179" t="s">
        <v>1483</v>
      </c>
      <c r="C179"/>
      <c r="D179" t="s">
        <v>1483</v>
      </c>
    </row>
    <row r="180" spans="1:4">
      <c r="A180" s="7" t="s">
        <v>1209</v>
      </c>
      <c r="B180" t="s">
        <v>1465</v>
      </c>
      <c r="C180"/>
      <c r="D180" t="s">
        <v>1465</v>
      </c>
    </row>
    <row r="181" spans="1:4">
      <c r="A181" s="7" t="s">
        <v>1209</v>
      </c>
      <c r="B181" t="s">
        <v>1484</v>
      </c>
      <c r="C181"/>
      <c r="D181" s="33" t="s">
        <v>1485</v>
      </c>
    </row>
    <row r="182" spans="1:4">
      <c r="A182" s="7" t="s">
        <v>1209</v>
      </c>
      <c r="B182" t="s">
        <v>1274</v>
      </c>
      <c r="C182"/>
      <c r="D182" t="s">
        <v>1486</v>
      </c>
    </row>
    <row r="183" spans="1:4">
      <c r="A183" s="7" t="s">
        <v>1209</v>
      </c>
      <c r="B183" t="s">
        <v>1473</v>
      </c>
      <c r="C183"/>
      <c r="D183" t="s">
        <v>1473</v>
      </c>
    </row>
    <row r="184" spans="1:4">
      <c r="A184" s="7" t="s">
        <v>1487</v>
      </c>
      <c r="B184" s="3" t="s">
        <v>1488</v>
      </c>
      <c r="D184" s="33" t="s">
        <v>1489</v>
      </c>
    </row>
    <row r="185" spans="1:4">
      <c r="A185" s="7" t="s">
        <v>1487</v>
      </c>
      <c r="B185" s="3" t="s">
        <v>1490</v>
      </c>
      <c r="D185" s="33" t="s">
        <v>1491</v>
      </c>
    </row>
    <row r="186" spans="1:4">
      <c r="A186" s="7" t="s">
        <v>1487</v>
      </c>
      <c r="B186" s="3" t="s">
        <v>1492</v>
      </c>
      <c r="D186" s="33" t="s">
        <v>1493</v>
      </c>
    </row>
    <row r="187" spans="1:4">
      <c r="A187" s="7" t="s">
        <v>1487</v>
      </c>
      <c r="B187" s="3" t="s">
        <v>1416</v>
      </c>
      <c r="D187" s="33" t="s">
        <v>1494</v>
      </c>
    </row>
    <row r="188" spans="1:4">
      <c r="A188" s="7" t="s">
        <v>1487</v>
      </c>
      <c r="B188" s="3" t="s">
        <v>1495</v>
      </c>
      <c r="D188" s="33" t="s">
        <v>1496</v>
      </c>
    </row>
    <row r="189" spans="1:4">
      <c r="A189" s="7" t="s">
        <v>1487</v>
      </c>
      <c r="B189" s="3" t="s">
        <v>1497</v>
      </c>
      <c r="D189" s="33" t="s">
        <v>1498</v>
      </c>
    </row>
    <row r="190" spans="1:4">
      <c r="A190" s="7" t="s">
        <v>1213</v>
      </c>
      <c r="B190" t="s">
        <v>1476</v>
      </c>
      <c r="C190"/>
      <c r="D190" t="s">
        <v>1476</v>
      </c>
    </row>
    <row r="191" spans="1:4">
      <c r="A191" s="7" t="s">
        <v>1213</v>
      </c>
      <c r="B191" t="s">
        <v>1478</v>
      </c>
      <c r="C191"/>
      <c r="D191" t="s">
        <v>1478</v>
      </c>
    </row>
    <row r="192" spans="1:4">
      <c r="A192" s="7" t="s">
        <v>1213</v>
      </c>
      <c r="B192" s="3" t="s">
        <v>1499</v>
      </c>
      <c r="C192" s="3"/>
      <c r="D192" s="3" t="s">
        <v>1500</v>
      </c>
    </row>
    <row r="193" spans="1:6">
      <c r="A193" s="7" t="s">
        <v>1213</v>
      </c>
      <c r="B193" t="s">
        <v>1274</v>
      </c>
      <c r="C193"/>
      <c r="D193" t="s">
        <v>1274</v>
      </c>
    </row>
    <row r="194" spans="1:6">
      <c r="A194" s="7" t="s">
        <v>1213</v>
      </c>
      <c r="B194" t="s">
        <v>1483</v>
      </c>
      <c r="C194"/>
      <c r="D194" t="s">
        <v>1483</v>
      </c>
    </row>
    <row r="195" spans="1:6">
      <c r="A195" s="7" t="s">
        <v>1233</v>
      </c>
      <c r="B195" t="s">
        <v>1501</v>
      </c>
      <c r="C195"/>
      <c r="D195" t="s">
        <v>1501</v>
      </c>
    </row>
    <row r="196" spans="1:6">
      <c r="A196" s="7" t="s">
        <v>1233</v>
      </c>
      <c r="B196" t="s">
        <v>1502</v>
      </c>
      <c r="C196"/>
      <c r="D196" t="s">
        <v>1502</v>
      </c>
    </row>
    <row r="197" spans="1:6">
      <c r="A197" s="7" t="s">
        <v>1233</v>
      </c>
      <c r="B197" t="s">
        <v>1503</v>
      </c>
      <c r="C197"/>
      <c r="D197" t="s">
        <v>1503</v>
      </c>
    </row>
    <row r="198" spans="1:6">
      <c r="A198" s="7" t="s">
        <v>1233</v>
      </c>
      <c r="B198" t="s">
        <v>1504</v>
      </c>
      <c r="C198"/>
      <c r="D198" t="s">
        <v>1504</v>
      </c>
    </row>
    <row r="199" spans="1:6">
      <c r="A199" s="7" t="s">
        <v>1233</v>
      </c>
      <c r="B199" t="s">
        <v>1505</v>
      </c>
      <c r="C199"/>
      <c r="D199" t="s">
        <v>1505</v>
      </c>
    </row>
    <row r="200" spans="1:6">
      <c r="A200" s="7" t="s">
        <v>1233</v>
      </c>
      <c r="B200" s="33" t="s">
        <v>1274</v>
      </c>
      <c r="D200" s="33" t="s">
        <v>1274</v>
      </c>
    </row>
    <row r="201" spans="1:6">
      <c r="A201" s="7" t="s">
        <v>1233</v>
      </c>
      <c r="B201" t="s">
        <v>1506</v>
      </c>
      <c r="C201"/>
      <c r="D201" t="s">
        <v>1506</v>
      </c>
    </row>
    <row r="202" spans="1:6">
      <c r="A202" s="7" t="s">
        <v>1233</v>
      </c>
      <c r="B202" t="s">
        <v>1507</v>
      </c>
      <c r="C202"/>
      <c r="D202" t="s">
        <v>1507</v>
      </c>
    </row>
    <row r="203" spans="1:6">
      <c r="A203" s="7" t="s">
        <v>1508</v>
      </c>
      <c r="B203" s="3" t="s">
        <v>1509</v>
      </c>
      <c r="D203" s="33" t="s">
        <v>1510</v>
      </c>
    </row>
    <row r="204" spans="1:6">
      <c r="A204" s="7" t="s">
        <v>1508</v>
      </c>
      <c r="B204" s="3" t="s">
        <v>1511</v>
      </c>
      <c r="D204" s="33" t="s">
        <v>1512</v>
      </c>
    </row>
    <row r="205" spans="1:6">
      <c r="A205" s="7" t="s">
        <v>430</v>
      </c>
      <c r="B205" s="33" t="s">
        <v>1513</v>
      </c>
      <c r="D205" s="33" t="s">
        <v>1513</v>
      </c>
      <c r="F205" s="33" t="str">
        <f t="shared" ref="F205:F238" si="5">_xlfn.CONCAT("INSERT INTO REFERENCE_CODE(Reference_Code_Type, JCC_Standardized_Value) VALUES ('",A205,"','",B205,"');")</f>
        <v>INSERT INTO REFERENCE_CODE(Reference_Code_Type, JCC_Standardized_Value) VALUES ('Language','English');</v>
      </c>
    </row>
    <row r="206" spans="1:6">
      <c r="A206" s="7" t="s">
        <v>430</v>
      </c>
      <c r="B206" s="33" t="s">
        <v>1274</v>
      </c>
      <c r="C206" s="29"/>
      <c r="D206" s="33" t="s">
        <v>1274</v>
      </c>
      <c r="F206" s="33" t="str">
        <f t="shared" si="5"/>
        <v>INSERT INTO REFERENCE_CODE(Reference_Code_Type, JCC_Standardized_Value) VALUES ('Language','Other');</v>
      </c>
    </row>
    <row r="207" spans="1:6">
      <c r="A207" s="7" t="s">
        <v>430</v>
      </c>
      <c r="B207" s="33" t="s">
        <v>1514</v>
      </c>
      <c r="D207" s="33" t="s">
        <v>1514</v>
      </c>
      <c r="F207" s="33" t="str">
        <f t="shared" si="5"/>
        <v>INSERT INTO REFERENCE_CODE(Reference_Code_Type, JCC_Standardized_Value) VALUES ('Language','Spanish');</v>
      </c>
    </row>
    <row r="208" spans="1:6">
      <c r="A208" s="7" t="s">
        <v>776</v>
      </c>
      <c r="B208" s="33" t="s">
        <v>164</v>
      </c>
      <c r="C208" s="29"/>
      <c r="D208" s="33" t="s">
        <v>164</v>
      </c>
      <c r="F208" s="33" t="str">
        <f t="shared" si="5"/>
        <v>INSERT INTO REFERENCE_CODE(Reference_Code_Type, JCC_Standardized_Value) VALUES ('Litigation_Type','Appellate');</v>
      </c>
    </row>
    <row r="209" spans="1:6">
      <c r="A209" s="7" t="s">
        <v>776</v>
      </c>
      <c r="B209" s="33" t="s">
        <v>190</v>
      </c>
      <c r="C209" s="29"/>
      <c r="D209" s="33" t="s">
        <v>190</v>
      </c>
      <c r="F209" s="33" t="str">
        <f t="shared" si="5"/>
        <v>INSERT INTO REFERENCE_CODE(Reference_Code_Type, JCC_Standardized_Value) VALUES ('Litigation_Type','Civil');</v>
      </c>
    </row>
    <row r="210" spans="1:6">
      <c r="A210" s="7" t="s">
        <v>776</v>
      </c>
      <c r="B210" s="33" t="s">
        <v>57</v>
      </c>
      <c r="C210" s="29"/>
      <c r="D210" s="33" t="s">
        <v>57</v>
      </c>
      <c r="F210" s="33" t="str">
        <f t="shared" si="5"/>
        <v>INSERT INTO REFERENCE_CODE(Reference_Code_Type, JCC_Standardized_Value) VALUES ('Litigation_Type','Criminal');</v>
      </c>
    </row>
    <row r="211" spans="1:6">
      <c r="A211" s="7" t="s">
        <v>776</v>
      </c>
      <c r="B211" s="33" t="s">
        <v>237</v>
      </c>
      <c r="C211" s="29"/>
      <c r="D211" s="33" t="s">
        <v>237</v>
      </c>
      <c r="F211" s="33" t="str">
        <f t="shared" si="5"/>
        <v>INSERT INTO REFERENCE_CODE(Reference_Code_Type, JCC_Standardized_Value) VALUES ('Litigation_Type','Family Law');</v>
      </c>
    </row>
    <row r="212" spans="1:6">
      <c r="A212" s="7" t="s">
        <v>776</v>
      </c>
      <c r="B212" s="33" t="s">
        <v>257</v>
      </c>
      <c r="C212" s="29"/>
      <c r="D212" s="33" t="s">
        <v>257</v>
      </c>
      <c r="F212" s="33" t="str">
        <f t="shared" si="5"/>
        <v>INSERT INTO REFERENCE_CODE(Reference_Code_Type, JCC_Standardized_Value) VALUES ('Litigation_Type','Juvenile');</v>
      </c>
    </row>
    <row r="213" spans="1:6">
      <c r="A213" s="7" t="s">
        <v>776</v>
      </c>
      <c r="B213" s="33" t="s">
        <v>278</v>
      </c>
      <c r="C213" s="29"/>
      <c r="D213" s="33" t="s">
        <v>278</v>
      </c>
      <c r="F213" s="33" t="str">
        <f t="shared" ref="F213" si="6">_xlfn.CONCAT("INSERT INTO REFERENCE_CODE(Reference_Code_Type, JCC_Standardized_Value) VALUES ('",A213,"','",B213,"');")</f>
        <v>INSERT INTO REFERENCE_CODE(Reference_Code_Type, JCC_Standardized_Value) VALUES ('Litigation_Type','Mental Health');</v>
      </c>
    </row>
    <row r="214" spans="1:6">
      <c r="A214" s="7" t="s">
        <v>776</v>
      </c>
      <c r="B214" s="33" t="s">
        <v>299</v>
      </c>
      <c r="C214" s="29"/>
      <c r="D214" s="33" t="s">
        <v>299</v>
      </c>
      <c r="F214" s="33" t="str">
        <f t="shared" si="5"/>
        <v>INSERT INTO REFERENCE_CODE(Reference_Code_Type, JCC_Standardized_Value) VALUES ('Litigation_Type','Probate');</v>
      </c>
    </row>
    <row r="215" spans="1:6">
      <c r="A215" s="7" t="s">
        <v>776</v>
      </c>
      <c r="B215" s="33" t="s">
        <v>319</v>
      </c>
      <c r="C215" s="29"/>
      <c r="D215" s="33" t="s">
        <v>319</v>
      </c>
      <c r="F215" s="33" t="str">
        <f t="shared" ref="F215" si="7">_xlfn.CONCAT("INSERT INTO REFERENCE_CODE(Reference_Code_Type, JCC_Standardized_Value) VALUES ('",A215,"','",B215,"');")</f>
        <v>INSERT INTO REFERENCE_CODE(Reference_Code_Type, JCC_Standardized_Value) VALUES ('Litigation_Type','Small Claims');</v>
      </c>
    </row>
    <row r="216" spans="1:6">
      <c r="A216" s="7" t="s">
        <v>790</v>
      </c>
      <c r="B216" s="33" t="s">
        <v>1515</v>
      </c>
      <c r="C216" s="29"/>
      <c r="D216" s="33" t="s">
        <v>1515</v>
      </c>
      <c r="F216" s="33" t="str">
        <f t="shared" si="5"/>
        <v>INSERT INTO REFERENCE_CODE(Reference_Code_Type, JCC_Standardized_Value) VALUES ('Person_Role','Alternate Defender');</v>
      </c>
    </row>
    <row r="217" spans="1:6">
      <c r="A217" s="7" t="s">
        <v>790</v>
      </c>
      <c r="B217" s="33" t="s">
        <v>1516</v>
      </c>
      <c r="C217" s="29"/>
      <c r="D217" s="33" t="s">
        <v>1516</v>
      </c>
      <c r="F217" s="33" t="str">
        <f t="shared" si="5"/>
        <v>INSERT INTO REFERENCE_CODE(Reference_Code_Type, JCC_Standardized_Value) VALUES ('Person_Role','Appellant');</v>
      </c>
    </row>
    <row r="218" spans="1:6">
      <c r="A218" s="7" t="s">
        <v>790</v>
      </c>
      <c r="B218" s="33" t="s">
        <v>1517</v>
      </c>
      <c r="C218" s="29"/>
      <c r="D218" s="33" t="s">
        <v>1517</v>
      </c>
      <c r="F218" s="33" t="str">
        <f t="shared" si="5"/>
        <v>INSERT INTO REFERENCE_CODE(Reference_Code_Type, JCC_Standardized_Value) VALUES ('Person_Role','Attorney');</v>
      </c>
    </row>
    <row r="219" spans="1:6">
      <c r="A219" s="7" t="s">
        <v>790</v>
      </c>
      <c r="B219" s="33" t="s">
        <v>1518</v>
      </c>
      <c r="C219" s="29"/>
      <c r="D219" s="33" t="s">
        <v>1518</v>
      </c>
      <c r="F219" s="33" t="str">
        <f t="shared" si="5"/>
        <v>INSERT INTO REFERENCE_CODE(Reference_Code_Type, JCC_Standardized_Value) VALUES ('Person_Role','Counsel');</v>
      </c>
    </row>
    <row r="220" spans="1:6">
      <c r="A220" s="7" t="s">
        <v>790</v>
      </c>
      <c r="B220" s="33" t="s">
        <v>1519</v>
      </c>
      <c r="C220" s="29"/>
      <c r="D220" s="33" t="s">
        <v>1519</v>
      </c>
      <c r="F220" s="33" t="str">
        <f t="shared" si="5"/>
        <v>INSERT INTO REFERENCE_CODE(Reference_Code_Type, JCC_Standardized_Value) VALUES ('Person_Role','Defendant');</v>
      </c>
    </row>
    <row r="221" spans="1:6">
      <c r="A221" s="7" t="s">
        <v>790</v>
      </c>
      <c r="B221" s="33" t="s">
        <v>1520</v>
      </c>
      <c r="C221" s="29"/>
      <c r="D221" s="33" t="s">
        <v>1520</v>
      </c>
      <c r="F221" s="33" t="str">
        <f t="shared" si="5"/>
        <v>INSERT INTO REFERENCE_CODE(Reference_Code_Type, JCC_Standardized_Value) VALUES ('Person_Role','Father');</v>
      </c>
    </row>
    <row r="222" spans="1:6">
      <c r="A222" s="7" t="s">
        <v>790</v>
      </c>
      <c r="B222" s="33" t="s">
        <v>1521</v>
      </c>
      <c r="C222" s="29"/>
      <c r="D222" s="33" t="s">
        <v>1521</v>
      </c>
      <c r="F222" s="33" t="str">
        <f t="shared" si="5"/>
        <v>INSERT INTO REFERENCE_CODE(Reference_Code_Type, JCC_Standardized_Value) VALUES ('Person_Role','Interpreter');</v>
      </c>
    </row>
    <row r="223" spans="1:6">
      <c r="A223" s="7" t="s">
        <v>790</v>
      </c>
      <c r="B223" s="33" t="s">
        <v>1522</v>
      </c>
      <c r="C223" s="29"/>
      <c r="D223" s="33" t="s">
        <v>1522</v>
      </c>
      <c r="F223" s="33" t="str">
        <f t="shared" si="5"/>
        <v>INSERT INTO REFERENCE_CODE(Reference_Code_Type, JCC_Standardized_Value) VALUES ('Person_Role','Judicial Officer');</v>
      </c>
    </row>
    <row r="224" spans="1:6">
      <c r="A224" s="7" t="s">
        <v>790</v>
      </c>
      <c r="B224" s="33" t="s">
        <v>257</v>
      </c>
      <c r="C224" s="29"/>
      <c r="D224" s="33" t="s">
        <v>257</v>
      </c>
      <c r="F224" s="33" t="str">
        <f t="shared" si="5"/>
        <v>INSERT INTO REFERENCE_CODE(Reference_Code_Type, JCC_Standardized_Value) VALUES ('Person_Role','Juvenile');</v>
      </c>
    </row>
    <row r="225" spans="1:6">
      <c r="A225" s="7" t="s">
        <v>790</v>
      </c>
      <c r="B225" s="33" t="s">
        <v>1523</v>
      </c>
      <c r="C225" s="29"/>
      <c r="D225" s="33" t="s">
        <v>1523</v>
      </c>
      <c r="F225" s="33" t="str">
        <f t="shared" si="5"/>
        <v>INSERT INTO REFERENCE_CODE(Reference_Code_Type, JCC_Standardized_Value) VALUES ('Person_Role','Minor Child');</v>
      </c>
    </row>
    <row r="226" spans="1:6">
      <c r="A226" s="7" t="s">
        <v>790</v>
      </c>
      <c r="B226" s="33" t="s">
        <v>1524</v>
      </c>
      <c r="C226" s="29"/>
      <c r="D226" s="33" t="s">
        <v>1524</v>
      </c>
      <c r="F226" s="33" t="str">
        <f t="shared" si="5"/>
        <v>INSERT INTO REFERENCE_CODE(Reference_Code_Type, JCC_Standardized_Value) VALUES ('Person_Role','Mother');</v>
      </c>
    </row>
    <row r="227" spans="1:6">
      <c r="A227" s="7" t="s">
        <v>790</v>
      </c>
      <c r="B227" s="33" t="s">
        <v>1525</v>
      </c>
      <c r="C227" s="29"/>
      <c r="D227" s="33" t="s">
        <v>1525</v>
      </c>
      <c r="F227" s="33" t="str">
        <f t="shared" si="5"/>
        <v>INSERT INTO REFERENCE_CODE(Reference_Code_Type, JCC_Standardized_Value) VALUES ('Person_Role','Objector');</v>
      </c>
    </row>
    <row r="228" spans="1:6">
      <c r="A228" s="7" t="s">
        <v>790</v>
      </c>
      <c r="B228" s="33" t="s">
        <v>1274</v>
      </c>
      <c r="C228" s="29"/>
      <c r="D228" s="33" t="s">
        <v>1274</v>
      </c>
      <c r="F228" s="33" t="str">
        <f t="shared" si="5"/>
        <v>INSERT INTO REFERENCE_CODE(Reference_Code_Type, JCC_Standardized_Value) VALUES ('Person_Role','Other');</v>
      </c>
    </row>
    <row r="229" spans="1:6">
      <c r="A229" s="7" t="s">
        <v>790</v>
      </c>
      <c r="B229" s="33" t="s">
        <v>1526</v>
      </c>
      <c r="C229" s="29"/>
      <c r="D229" s="33" t="s">
        <v>1526</v>
      </c>
      <c r="F229" s="33" t="str">
        <f t="shared" si="5"/>
        <v>INSERT INTO REFERENCE_CODE(Reference_Code_Type, JCC_Standardized_Value) VALUES ('Person_Role','Parent');</v>
      </c>
    </row>
    <row r="230" spans="1:6">
      <c r="A230" s="7" t="s">
        <v>790</v>
      </c>
      <c r="B230" s="33" t="s">
        <v>1527</v>
      </c>
      <c r="C230" s="29"/>
      <c r="D230" s="33" t="s">
        <v>1527</v>
      </c>
      <c r="F230" s="33" t="str">
        <f t="shared" si="5"/>
        <v>INSERT INTO REFERENCE_CODE(Reference_Code_Type, JCC_Standardized_Value) VALUES ('Person_Role','Petitioner');</v>
      </c>
    </row>
    <row r="231" spans="1:6">
      <c r="A231" s="7" t="s">
        <v>790</v>
      </c>
      <c r="B231" s="33" t="s">
        <v>1528</v>
      </c>
      <c r="C231" s="29"/>
      <c r="D231" s="33" t="s">
        <v>1528</v>
      </c>
      <c r="F231" s="33" t="str">
        <f t="shared" si="5"/>
        <v>INSERT INTO REFERENCE_CODE(Reference_Code_Type, JCC_Standardized_Value) VALUES ('Person_Role','Plaintiff');</v>
      </c>
    </row>
    <row r="232" spans="1:6">
      <c r="A232" s="7" t="s">
        <v>790</v>
      </c>
      <c r="B232" s="33" t="s">
        <v>1529</v>
      </c>
      <c r="C232" s="29"/>
      <c r="D232" s="33" t="s">
        <v>1529</v>
      </c>
      <c r="F232" s="33" t="str">
        <f t="shared" si="5"/>
        <v>INSERT INTO REFERENCE_CODE(Reference_Code_Type, JCC_Standardized_Value) VALUES ('Person_Role','Prosecutor');</v>
      </c>
    </row>
    <row r="233" spans="1:6">
      <c r="A233" s="7" t="s">
        <v>790</v>
      </c>
      <c r="B233" s="33" t="s">
        <v>1530</v>
      </c>
      <c r="C233" s="29"/>
      <c r="D233" s="33" t="s">
        <v>1530</v>
      </c>
      <c r="F233" s="33" t="str">
        <f t="shared" si="5"/>
        <v>INSERT INTO REFERENCE_CODE(Reference_Code_Type, JCC_Standardized_Value) VALUES ('Person_Role','Public Defender');</v>
      </c>
    </row>
    <row r="234" spans="1:6">
      <c r="A234" s="7" t="s">
        <v>790</v>
      </c>
      <c r="B234" s="33" t="s">
        <v>1531</v>
      </c>
      <c r="C234" s="29"/>
      <c r="D234" s="33" t="s">
        <v>1531</v>
      </c>
      <c r="F234" s="33" t="str">
        <f t="shared" si="5"/>
        <v>INSERT INTO REFERENCE_CODE(Reference_Code_Type, JCC_Standardized_Value) VALUES ('Person_Role','Respondent');</v>
      </c>
    </row>
    <row r="235" spans="1:6">
      <c r="A235" s="7" t="s">
        <v>571</v>
      </c>
      <c r="B235" s="33" t="s">
        <v>1532</v>
      </c>
      <c r="D235" s="2" t="s">
        <v>1533</v>
      </c>
      <c r="E235" s="2">
        <v>1</v>
      </c>
      <c r="F235" s="33" t="str">
        <f t="shared" si="5"/>
        <v>INSERT INTO REFERENCE_CODE(Reference_Code_Type, JCC_Standardized_Value) VALUES ('Plea_Type','Guilty');</v>
      </c>
    </row>
    <row r="236" spans="1:6">
      <c r="A236" s="7" t="s">
        <v>571</v>
      </c>
      <c r="B236" s="33" t="s">
        <v>1534</v>
      </c>
      <c r="D236" s="2" t="s">
        <v>1535</v>
      </c>
      <c r="E236" s="2">
        <v>3</v>
      </c>
      <c r="F236" s="33" t="str">
        <f t="shared" si="5"/>
        <v>INSERT INTO REFERENCE_CODE(Reference_Code_Type, JCC_Standardized_Value) VALUES ('Plea_Type','Nolo Contendere');</v>
      </c>
    </row>
    <row r="237" spans="1:6">
      <c r="A237" s="7" t="s">
        <v>571</v>
      </c>
      <c r="B237" s="33" t="s">
        <v>1536</v>
      </c>
      <c r="D237" s="2" t="s">
        <v>1537</v>
      </c>
      <c r="E237" s="2">
        <v>2</v>
      </c>
      <c r="F237" s="33" t="str">
        <f t="shared" si="5"/>
        <v>INSERT INTO REFERENCE_CODE(Reference_Code_Type, JCC_Standardized_Value) VALUES ('Plea_Type','Not Guilty');</v>
      </c>
    </row>
    <row r="238" spans="1:6">
      <c r="A238" s="7" t="s">
        <v>571</v>
      </c>
      <c r="B238" s="33" t="s">
        <v>1274</v>
      </c>
      <c r="D238" s="2" t="s">
        <v>1538</v>
      </c>
      <c r="E238" s="2">
        <v>4</v>
      </c>
      <c r="F238" s="33" t="str">
        <f t="shared" si="5"/>
        <v>INSERT INTO REFERENCE_CODE(Reference_Code_Type, JCC_Standardized_Value) VALUES ('Plea_Type','Other');</v>
      </c>
    </row>
    <row r="239" spans="1:6">
      <c r="A239" s="7" t="s">
        <v>545</v>
      </c>
      <c r="B239" s="33" t="s">
        <v>1373</v>
      </c>
      <c r="D239" s="2" t="s">
        <v>1539</v>
      </c>
      <c r="E239" s="2"/>
      <c r="F239" s="33" t="str">
        <f t="shared" ref="F239:F270" si="8">_xlfn.CONCAT("INSERT INTO REFERENCE_CODE(Reference_Code_Type, JCC_Standardized_Value) VALUES ('",A239,"','",B239,"');")</f>
        <v>INSERT INTO REFERENCE_CODE(Reference_Code_Type, JCC_Standardized_Value) VALUES ('Pretrial_Ineligible_Reason','Bail Bond');</v>
      </c>
    </row>
    <row r="240" spans="1:6">
      <c r="A240" s="7" t="s">
        <v>545</v>
      </c>
      <c r="B240" s="33" t="s">
        <v>1540</v>
      </c>
      <c r="D240" s="2" t="s">
        <v>1541</v>
      </c>
      <c r="E240" s="2"/>
      <c r="F240" s="33" t="str">
        <f t="shared" si="8"/>
        <v>INSERT INTO REFERENCE_CODE(Reference_Code_Type, JCC_Standardized_Value) VALUES ('Pretrial_Ineligible_Reason','Case Disposed');</v>
      </c>
    </row>
    <row r="241" spans="1:6">
      <c r="A241" s="7" t="s">
        <v>545</v>
      </c>
      <c r="B241" s="33" t="s">
        <v>1367</v>
      </c>
      <c r="D241" s="2" t="s">
        <v>1542</v>
      </c>
      <c r="E241" s="2"/>
      <c r="F241" s="33" t="str">
        <f t="shared" si="8"/>
        <v>INSERT INTO REFERENCE_CODE(Reference_Code_Type, JCC_Standardized_Value) VALUES ('Pretrial_Ineligible_Reason','Other Unknown');</v>
      </c>
    </row>
    <row r="242" spans="1:6">
      <c r="A242" s="7" t="s">
        <v>1023</v>
      </c>
      <c r="B242" s="33" t="s">
        <v>1373</v>
      </c>
      <c r="C242" s="36"/>
      <c r="D242" s="2" t="s">
        <v>1539</v>
      </c>
      <c r="E242" s="2"/>
      <c r="F242" s="33" t="str">
        <f t="shared" si="8"/>
        <v>INSERT INTO REFERENCE_CODE(Reference_Code_Type, JCC_Standardized_Value) VALUES ('Pretrial_Release_Type','Bail Bond');</v>
      </c>
    </row>
    <row r="243" spans="1:6">
      <c r="A243" s="7" t="s">
        <v>1023</v>
      </c>
      <c r="B243" s="33" t="s">
        <v>1309</v>
      </c>
      <c r="D243" s="2" t="s">
        <v>1543</v>
      </c>
      <c r="E243" s="2"/>
      <c r="F243" s="33" t="str">
        <f t="shared" si="8"/>
        <v>INSERT INTO REFERENCE_CODE(Reference_Code_Type, JCC_Standardized_Value) VALUES ('Pretrial_Release_Type','Cite Release');</v>
      </c>
    </row>
    <row r="244" spans="1:6">
      <c r="A244" s="7" t="s">
        <v>1023</v>
      </c>
      <c r="B244" s="33" t="s">
        <v>1544</v>
      </c>
      <c r="D244" s="2" t="s">
        <v>1545</v>
      </c>
      <c r="E244" s="2"/>
      <c r="F244" s="33" t="str">
        <f t="shared" si="8"/>
        <v>INSERT INTO REFERENCE_CODE(Reference_Code_Type, JCC_Standardized_Value) VALUES ('Pretrial_Release_Type','Detain');</v>
      </c>
    </row>
    <row r="245" spans="1:6">
      <c r="A245" s="7" t="s">
        <v>1023</v>
      </c>
      <c r="B245" s="33" t="s">
        <v>1365</v>
      </c>
      <c r="D245" s="2" t="s">
        <v>1546</v>
      </c>
      <c r="E245" s="2"/>
      <c r="F245" s="33" t="str">
        <f t="shared" si="8"/>
        <v>INSERT INTO REFERENCE_CODE(Reference_Code_Type, JCC_Standardized_Value) VALUES ('Pretrial_Release_Type','Monitor');</v>
      </c>
    </row>
    <row r="246" spans="1:6">
      <c r="A246" s="7" t="s">
        <v>1023</v>
      </c>
      <c r="B246" s="33" t="s">
        <v>1367</v>
      </c>
      <c r="D246" s="2" t="s">
        <v>1547</v>
      </c>
      <c r="E246" s="2"/>
      <c r="F246" s="33" t="str">
        <f t="shared" si="8"/>
        <v>INSERT INTO REFERENCE_CODE(Reference_Code_Type, JCC_Standardized_Value) VALUES ('Pretrial_Release_Type','Other Unknown');</v>
      </c>
    </row>
    <row r="247" spans="1:6">
      <c r="A247" s="7" t="s">
        <v>1023</v>
      </c>
      <c r="B247" s="33" t="s">
        <v>1369</v>
      </c>
      <c r="D247" s="2" t="s">
        <v>1548</v>
      </c>
      <c r="E247" s="2"/>
      <c r="F247" s="33" t="str">
        <f t="shared" si="8"/>
        <v>INSERT INTO REFERENCE_CODE(Reference_Code_Type, JCC_Standardized_Value) VALUES ('Pretrial_Release_Type','Own Recognizance');</v>
      </c>
    </row>
    <row r="248" spans="1:6">
      <c r="A248" s="7" t="s">
        <v>1008</v>
      </c>
      <c r="B248" s="33" t="s">
        <v>1549</v>
      </c>
      <c r="D248" s="2" t="s">
        <v>1550</v>
      </c>
      <c r="E248" s="2"/>
      <c r="F248" s="33" t="str">
        <f t="shared" si="8"/>
        <v>INSERT INTO REFERENCE_CODE(Reference_Code_Type, JCC_Standardized_Value) VALUES ('Pretrial_Termination_Outcome','Not Tracked');</v>
      </c>
    </row>
    <row r="249" spans="1:6">
      <c r="A249" s="7" t="s">
        <v>1008</v>
      </c>
      <c r="B249" s="33" t="s">
        <v>1367</v>
      </c>
      <c r="D249" s="2" t="s">
        <v>1551</v>
      </c>
      <c r="E249" s="2"/>
      <c r="F249" s="33" t="str">
        <f t="shared" si="8"/>
        <v>INSERT INTO REFERENCE_CODE(Reference_Code_Type, JCC_Standardized_Value) VALUES ('Pretrial_Termination_Outcome','Other Unknown');</v>
      </c>
    </row>
    <row r="250" spans="1:6">
      <c r="A250" s="7" t="s">
        <v>1008</v>
      </c>
      <c r="B250" s="33" t="s">
        <v>1552</v>
      </c>
      <c r="D250" s="2" t="s">
        <v>1552</v>
      </c>
      <c r="E250" s="2"/>
      <c r="F250" s="33" t="str">
        <f t="shared" si="8"/>
        <v>INSERT INTO REFERENCE_CODE(Reference_Code_Type, JCC_Standardized_Value) VALUES ('Pretrial_Termination_Outcome','Successful');</v>
      </c>
    </row>
    <row r="251" spans="1:6">
      <c r="A251" s="7" t="s">
        <v>1008</v>
      </c>
      <c r="B251" s="33" t="s">
        <v>1553</v>
      </c>
      <c r="D251" s="2" t="s">
        <v>1553</v>
      </c>
      <c r="E251" s="2"/>
      <c r="F251" s="33" t="str">
        <f t="shared" si="8"/>
        <v>INSERT INTO REFERENCE_CODE(Reference_Code_Type, JCC_Standardized_Value) VALUES ('Pretrial_Termination_Outcome','Unsuccessful');</v>
      </c>
    </row>
    <row r="252" spans="1:6">
      <c r="A252" s="7" t="s">
        <v>1011</v>
      </c>
      <c r="B252" s="33" t="s">
        <v>1554</v>
      </c>
      <c r="D252" s="2" t="s">
        <v>1554</v>
      </c>
      <c r="E252" s="2"/>
      <c r="F252" s="33" t="str">
        <f t="shared" si="8"/>
        <v>INSERT INTO REFERENCE_CODE(Reference_Code_Type, JCC_Standardized_Value) VALUES ('Pretrial_Termination_Reason','Abscond');</v>
      </c>
    </row>
    <row r="253" spans="1:6">
      <c r="A253" s="7" t="s">
        <v>1011</v>
      </c>
      <c r="B253" s="33" t="s">
        <v>1540</v>
      </c>
      <c r="D253" s="2" t="s">
        <v>1540</v>
      </c>
      <c r="E253" s="2"/>
      <c r="F253" s="33" t="str">
        <f t="shared" si="8"/>
        <v>INSERT INTO REFERENCE_CODE(Reference_Code_Type, JCC_Standardized_Value) VALUES ('Pretrial_Termination_Reason','Case Disposed');</v>
      </c>
    </row>
    <row r="254" spans="1:6">
      <c r="A254" s="7" t="s">
        <v>1011</v>
      </c>
      <c r="B254" s="33" t="s">
        <v>1416</v>
      </c>
      <c r="D254" s="2" t="s">
        <v>1555</v>
      </c>
      <c r="E254" s="2"/>
      <c r="F254" s="33" t="str">
        <f t="shared" si="8"/>
        <v>INSERT INTO REFERENCE_CODE(Reference_Code_Type, JCC_Standardized_Value) VALUES ('Pretrial_Termination_Reason','FTA');</v>
      </c>
    </row>
    <row r="255" spans="1:6">
      <c r="A255" s="7" t="s">
        <v>1011</v>
      </c>
      <c r="B255" s="33" t="s">
        <v>1556</v>
      </c>
      <c r="D255" s="2" t="s">
        <v>1556</v>
      </c>
      <c r="E255" s="2"/>
      <c r="F255" s="33" t="str">
        <f t="shared" si="8"/>
        <v>INSERT INTO REFERENCE_CODE(Reference_Code_Type, JCC_Standardized_Value) VALUES ('Pretrial_Termination_Reason','New Crime');</v>
      </c>
    </row>
    <row r="256" spans="1:6">
      <c r="A256" s="7" t="s">
        <v>1011</v>
      </c>
      <c r="B256" s="33" t="s">
        <v>1549</v>
      </c>
      <c r="D256" s="2" t="s">
        <v>1550</v>
      </c>
      <c r="E256" s="2"/>
      <c r="F256" s="33" t="str">
        <f t="shared" si="8"/>
        <v>INSERT INTO REFERENCE_CODE(Reference_Code_Type, JCC_Standardized_Value) VALUES ('Pretrial_Termination_Reason','Not Tracked');</v>
      </c>
    </row>
    <row r="257" spans="1:6">
      <c r="A257" s="7" t="s">
        <v>1011</v>
      </c>
      <c r="B257" s="33" t="s">
        <v>1367</v>
      </c>
      <c r="D257" s="2" t="s">
        <v>1551</v>
      </c>
      <c r="E257" s="2"/>
      <c r="F257" s="33" t="str">
        <f t="shared" si="8"/>
        <v>INSERT INTO REFERENCE_CODE(Reference_Code_Type, JCC_Standardized_Value) VALUES ('Pretrial_Termination_Reason','Other Unknown');</v>
      </c>
    </row>
    <row r="258" spans="1:6">
      <c r="A258" s="7" t="s">
        <v>1011</v>
      </c>
      <c r="B258" s="33" t="s">
        <v>1557</v>
      </c>
      <c r="D258" s="2" t="s">
        <v>1557</v>
      </c>
      <c r="E258" s="2"/>
      <c r="F258" s="33" t="str">
        <f t="shared" si="8"/>
        <v>INSERT INTO REFERENCE_CODE(Reference_Code_Type, JCC_Standardized_Value) VALUES ('Pretrial_Termination_Reason','Technical Violation');</v>
      </c>
    </row>
    <row r="259" spans="1:6">
      <c r="A259" s="7" t="s">
        <v>424</v>
      </c>
      <c r="B259" s="2" t="s">
        <v>1558</v>
      </c>
      <c r="C259" s="2"/>
      <c r="D259" s="2" t="s">
        <v>1558</v>
      </c>
      <c r="E259" s="2"/>
      <c r="F259" s="33" t="str">
        <f t="shared" si="8"/>
        <v>INSERT INTO REFERENCE_CODE(Reference_Code_Type, JCC_Standardized_Value) VALUES ('Race','All Others');</v>
      </c>
    </row>
    <row r="260" spans="1:6">
      <c r="A260" s="7" t="s">
        <v>424</v>
      </c>
      <c r="B260" s="2" t="s">
        <v>1559</v>
      </c>
      <c r="C260" s="2"/>
      <c r="D260" s="2" t="s">
        <v>1559</v>
      </c>
      <c r="E260" s="2"/>
      <c r="F260" s="33" t="str">
        <f t="shared" si="8"/>
        <v>INSERT INTO REFERENCE_CODE(Reference_Code_Type, JCC_Standardized_Value) VALUES ('Race','American Indian');</v>
      </c>
    </row>
    <row r="261" spans="1:6">
      <c r="A261" s="7" t="s">
        <v>424</v>
      </c>
      <c r="B261" s="2" t="s">
        <v>1560</v>
      </c>
      <c r="C261" s="2"/>
      <c r="D261" s="2" t="s">
        <v>1560</v>
      </c>
      <c r="E261" s="2"/>
      <c r="F261" s="33" t="str">
        <f t="shared" si="8"/>
        <v>INSERT INTO REFERENCE_CODE(Reference_Code_Type, JCC_Standardized_Value) VALUES ('Race','Asian Indian');</v>
      </c>
    </row>
    <row r="262" spans="1:6">
      <c r="A262" s="7" t="s">
        <v>424</v>
      </c>
      <c r="B262" s="2" t="s">
        <v>1561</v>
      </c>
      <c r="C262" s="2"/>
      <c r="D262" s="2" t="s">
        <v>1561</v>
      </c>
      <c r="E262" s="2"/>
      <c r="F262" s="33" t="str">
        <f t="shared" si="8"/>
        <v>INSERT INTO REFERENCE_CODE(Reference_Code_Type, JCC_Standardized_Value) VALUES ('Race','Black');</v>
      </c>
    </row>
    <row r="263" spans="1:6">
      <c r="A263" s="7" t="s">
        <v>424</v>
      </c>
      <c r="B263" s="2" t="s">
        <v>1562</v>
      </c>
      <c r="C263" s="2"/>
      <c r="D263" s="2" t="s">
        <v>1562</v>
      </c>
      <c r="E263" s="2"/>
      <c r="F263" s="33" t="str">
        <f t="shared" si="8"/>
        <v>INSERT INTO REFERENCE_CODE(Reference_Code_Type, JCC_Standardized_Value) VALUES ('Race','Cambodian');</v>
      </c>
    </row>
    <row r="264" spans="1:6">
      <c r="A264" s="7" t="s">
        <v>424</v>
      </c>
      <c r="B264" s="2" t="s">
        <v>1563</v>
      </c>
      <c r="C264" s="2"/>
      <c r="D264" s="2" t="s">
        <v>1563</v>
      </c>
      <c r="E264" s="2"/>
      <c r="F264" s="33" t="str">
        <f t="shared" si="8"/>
        <v>INSERT INTO REFERENCE_CODE(Reference_Code_Type, JCC_Standardized_Value) VALUES ('Race','Chinese');</v>
      </c>
    </row>
    <row r="265" spans="1:6">
      <c r="A265" s="7" t="s">
        <v>424</v>
      </c>
      <c r="B265" s="2" t="s">
        <v>1564</v>
      </c>
      <c r="C265" s="2"/>
      <c r="D265" s="2" t="s">
        <v>1564</v>
      </c>
      <c r="E265" s="2"/>
      <c r="F265" s="33" t="str">
        <f t="shared" si="8"/>
        <v>INSERT INTO REFERENCE_CODE(Reference_Code_Type, JCC_Standardized_Value) VALUES ('Race','Filipino');</v>
      </c>
    </row>
    <row r="266" spans="1:6">
      <c r="A266" s="7" t="s">
        <v>424</v>
      </c>
      <c r="B266" s="2" t="s">
        <v>1565</v>
      </c>
      <c r="C266" s="2"/>
      <c r="D266" s="2" t="s">
        <v>1565</v>
      </c>
      <c r="E266" s="2"/>
      <c r="F266" s="33" t="str">
        <f t="shared" si="8"/>
        <v>INSERT INTO REFERENCE_CODE(Reference_Code_Type, JCC_Standardized_Value) VALUES ('Race','Guamanian');</v>
      </c>
    </row>
    <row r="267" spans="1:6">
      <c r="A267" s="7" t="s">
        <v>424</v>
      </c>
      <c r="B267" s="33" t="s">
        <v>1566</v>
      </c>
      <c r="D267" s="33" t="s">
        <v>1566</v>
      </c>
      <c r="F267" s="33" t="str">
        <f t="shared" si="8"/>
        <v>INSERT INTO REFERENCE_CODE(Reference_Code_Type, JCC_Standardized_Value) VALUES ('Race','Hawaiian');</v>
      </c>
    </row>
    <row r="268" spans="1:6">
      <c r="A268" s="7" t="s">
        <v>424</v>
      </c>
      <c r="B268" s="2" t="s">
        <v>1406</v>
      </c>
      <c r="C268" s="2"/>
      <c r="D268" s="2" t="s">
        <v>1406</v>
      </c>
      <c r="E268" s="2"/>
      <c r="F268" s="33" t="str">
        <f t="shared" si="8"/>
        <v>INSERT INTO REFERENCE_CODE(Reference_Code_Type, JCC_Standardized_Value) VALUES ('Race','Hispanic');</v>
      </c>
    </row>
    <row r="269" spans="1:6">
      <c r="A269" s="7" t="s">
        <v>424</v>
      </c>
      <c r="B269" s="2" t="s">
        <v>1567</v>
      </c>
      <c r="C269" s="2"/>
      <c r="D269" s="2" t="s">
        <v>1567</v>
      </c>
      <c r="E269" s="2"/>
      <c r="F269" s="33" t="str">
        <f t="shared" si="8"/>
        <v>INSERT INTO REFERENCE_CODE(Reference_Code_Type, JCC_Standardized_Value) VALUES ('Race','Japanese');</v>
      </c>
    </row>
    <row r="270" spans="1:6">
      <c r="A270" s="7" t="s">
        <v>424</v>
      </c>
      <c r="B270" s="2" t="s">
        <v>1568</v>
      </c>
      <c r="C270" s="2"/>
      <c r="D270" s="2" t="s">
        <v>1568</v>
      </c>
      <c r="E270" s="2"/>
      <c r="F270" s="33" t="str">
        <f t="shared" si="8"/>
        <v>INSERT INTO REFERENCE_CODE(Reference_Code_Type, JCC_Standardized_Value) VALUES ('Race','Korean');</v>
      </c>
    </row>
    <row r="271" spans="1:6">
      <c r="A271" s="7" t="s">
        <v>424</v>
      </c>
      <c r="B271" s="2" t="s">
        <v>1569</v>
      </c>
      <c r="C271" s="2"/>
      <c r="D271" s="2" t="s">
        <v>1569</v>
      </c>
      <c r="E271" s="2"/>
      <c r="F271" s="33" t="str">
        <f t="shared" ref="F271:F302" si="9">_xlfn.CONCAT("INSERT INTO REFERENCE_CODE(Reference_Code_Type, JCC_Standardized_Value) VALUES ('",A271,"','",B271,"');")</f>
        <v>INSERT INTO REFERENCE_CODE(Reference_Code_Type, JCC_Standardized_Value) VALUES ('Race','Laotian');</v>
      </c>
    </row>
    <row r="272" spans="1:6">
      <c r="A272" s="7" t="s">
        <v>424</v>
      </c>
      <c r="B272" s="2" t="s">
        <v>1570</v>
      </c>
      <c r="C272" s="2"/>
      <c r="D272" s="2" t="s">
        <v>1570</v>
      </c>
      <c r="E272" s="2"/>
      <c r="F272" s="33" t="str">
        <f t="shared" si="9"/>
        <v>INSERT INTO REFERENCE_CODE(Reference_Code_Type, JCC_Standardized_Value) VALUES ('Race','Other Asian');</v>
      </c>
    </row>
    <row r="273" spans="1:6">
      <c r="A273" s="7" t="s">
        <v>424</v>
      </c>
      <c r="B273" s="2" t="s">
        <v>1571</v>
      </c>
      <c r="C273" s="2"/>
      <c r="D273" s="2" t="s">
        <v>1571</v>
      </c>
      <c r="E273" s="2"/>
      <c r="F273" s="33" t="str">
        <f t="shared" si="9"/>
        <v>INSERT INTO REFERENCE_CODE(Reference_Code_Type, JCC_Standardized_Value) VALUES ('Race','Pacific Islander');</v>
      </c>
    </row>
    <row r="274" spans="1:6">
      <c r="A274" s="7" t="s">
        <v>424</v>
      </c>
      <c r="B274" s="2" t="s">
        <v>1572</v>
      </c>
      <c r="C274" s="2"/>
      <c r="D274" s="2" t="s">
        <v>1572</v>
      </c>
      <c r="E274" s="2"/>
      <c r="F274" s="33" t="str">
        <f t="shared" si="9"/>
        <v>INSERT INTO REFERENCE_CODE(Reference_Code_Type, JCC_Standardized_Value) VALUES ('Race','Samoan');</v>
      </c>
    </row>
    <row r="275" spans="1:6">
      <c r="A275" s="7" t="s">
        <v>424</v>
      </c>
      <c r="B275" s="2" t="s">
        <v>1332</v>
      </c>
      <c r="C275" s="2"/>
      <c r="D275" s="2" t="s">
        <v>1332</v>
      </c>
      <c r="E275" s="2"/>
      <c r="F275" s="33" t="str">
        <f t="shared" si="9"/>
        <v>INSERT INTO REFERENCE_CODE(Reference_Code_Type, JCC_Standardized_Value) VALUES ('Race','Unknown');</v>
      </c>
    </row>
    <row r="276" spans="1:6">
      <c r="A276" s="7" t="s">
        <v>424</v>
      </c>
      <c r="B276" s="2" t="s">
        <v>1573</v>
      </c>
      <c r="C276" s="2"/>
      <c r="D276" s="2" t="s">
        <v>1573</v>
      </c>
      <c r="E276" s="2"/>
      <c r="F276" s="33" t="str">
        <f t="shared" si="9"/>
        <v>INSERT INTO REFERENCE_CODE(Reference_Code_Type, JCC_Standardized_Value) VALUES ('Race','Vietnamese');</v>
      </c>
    </row>
    <row r="277" spans="1:6">
      <c r="A277" s="7" t="s">
        <v>424</v>
      </c>
      <c r="B277" s="2" t="s">
        <v>1574</v>
      </c>
      <c r="C277" s="2"/>
      <c r="D277" s="2" t="s">
        <v>1574</v>
      </c>
      <c r="E277" s="2"/>
      <c r="F277" s="33" t="str">
        <f t="shared" si="9"/>
        <v>INSERT INTO REFERENCE_CODE(Reference_Code_Type, JCC_Standardized_Value) VALUES ('Race','White');</v>
      </c>
    </row>
    <row r="278" spans="1:6">
      <c r="A278" s="7" t="s">
        <v>1034</v>
      </c>
      <c r="B278" s="33" t="s">
        <v>1221</v>
      </c>
      <c r="D278" s="2" t="s">
        <v>1221</v>
      </c>
      <c r="E278" s="2">
        <v>1</v>
      </c>
      <c r="F278" s="33" t="str">
        <f t="shared" si="9"/>
        <v>INSERT INTO REFERENCE_CODE(Reference_Code_Type, JCC_Standardized_Value) VALUES ('Release_Authorization','Judge');</v>
      </c>
    </row>
    <row r="279" spans="1:6">
      <c r="A279" s="7" t="s">
        <v>1034</v>
      </c>
      <c r="B279" s="33" t="s">
        <v>1575</v>
      </c>
      <c r="D279" s="2" t="s">
        <v>1576</v>
      </c>
      <c r="E279" s="2">
        <v>3</v>
      </c>
      <c r="F279" s="33" t="str">
        <f t="shared" si="9"/>
        <v>INSERT INTO REFERENCE_CODE(Reference_Code_Type, JCC_Standardized_Value) VALUES ('Release_Authorization','NA');</v>
      </c>
    </row>
    <row r="280" spans="1:6">
      <c r="A280" s="7" t="s">
        <v>1034</v>
      </c>
      <c r="B280" s="33" t="s">
        <v>1577</v>
      </c>
      <c r="D280" s="2" t="s">
        <v>1577</v>
      </c>
      <c r="E280" s="2">
        <v>2</v>
      </c>
      <c r="F280" s="33" t="str">
        <f t="shared" si="9"/>
        <v>INSERT INTO REFERENCE_CODE(Reference_Code_Type, JCC_Standardized_Value) VALUES ('Release_Authorization','Sheriff');</v>
      </c>
    </row>
    <row r="281" spans="1:6">
      <c r="A281" s="7" t="s">
        <v>1020</v>
      </c>
      <c r="B281" s="33" t="s">
        <v>1361</v>
      </c>
      <c r="D281" s="2" t="s">
        <v>1362</v>
      </c>
      <c r="E281" s="2"/>
      <c r="F281" s="33" t="str">
        <f t="shared" si="9"/>
        <v>INSERT INTO REFERENCE_CODE(Reference_Code_Type, JCC_Standardized_Value) VALUES ('Release_Decision_Arraignment','Deny Release');</v>
      </c>
    </row>
    <row r="282" spans="1:6">
      <c r="A282" s="7" t="s">
        <v>1020</v>
      </c>
      <c r="B282" s="33" t="s">
        <v>1363</v>
      </c>
      <c r="D282" s="2" t="s">
        <v>1364</v>
      </c>
      <c r="E282" s="2"/>
      <c r="F282" s="33" t="str">
        <f t="shared" si="9"/>
        <v>INSERT INTO REFERENCE_CODE(Reference_Code_Type, JCC_Standardized_Value) VALUES ('Release_Decision_Arraignment','Ineligible');</v>
      </c>
    </row>
    <row r="283" spans="1:6">
      <c r="A283" s="7" t="s">
        <v>1020</v>
      </c>
      <c r="B283" s="33" t="s">
        <v>1365</v>
      </c>
      <c r="D283" s="2" t="s">
        <v>1578</v>
      </c>
      <c r="E283" s="2"/>
      <c r="F283" s="33" t="str">
        <f t="shared" si="9"/>
        <v>INSERT INTO REFERENCE_CODE(Reference_Code_Type, JCC_Standardized_Value) VALUES ('Release_Decision_Arraignment','Monitor');</v>
      </c>
    </row>
    <row r="284" spans="1:6">
      <c r="A284" s="7" t="s">
        <v>1020</v>
      </c>
      <c r="B284" s="33" t="s">
        <v>1367</v>
      </c>
      <c r="D284" s="2" t="s">
        <v>1368</v>
      </c>
      <c r="E284" s="2"/>
      <c r="F284" s="33" t="str">
        <f t="shared" si="9"/>
        <v>INSERT INTO REFERENCE_CODE(Reference_Code_Type, JCC_Standardized_Value) VALUES ('Release_Decision_Arraignment','Other Unknown');</v>
      </c>
    </row>
    <row r="285" spans="1:6">
      <c r="A285" s="7" t="s">
        <v>1020</v>
      </c>
      <c r="B285" s="33" t="s">
        <v>1369</v>
      </c>
      <c r="D285" s="2" t="s">
        <v>1579</v>
      </c>
      <c r="E285" s="2"/>
      <c r="F285" s="33" t="str">
        <f t="shared" si="9"/>
        <v>INSERT INTO REFERENCE_CODE(Reference_Code_Type, JCC_Standardized_Value) VALUES ('Release_Decision_Arraignment','Own Recognizance');</v>
      </c>
    </row>
    <row r="286" spans="1:6">
      <c r="A286" s="7" t="s">
        <v>1017</v>
      </c>
      <c r="B286" s="33" t="s">
        <v>1361</v>
      </c>
      <c r="D286" s="2" t="s">
        <v>1362</v>
      </c>
      <c r="E286" s="2"/>
      <c r="F286" s="33" t="str">
        <f t="shared" si="9"/>
        <v>INSERT INTO REFERENCE_CODE(Reference_Code_Type, JCC_Standardized_Value) VALUES ('Release_Decision_Prearraignment','Deny Release');</v>
      </c>
    </row>
    <row r="287" spans="1:6">
      <c r="A287" s="7" t="s">
        <v>1017</v>
      </c>
      <c r="B287" s="33" t="s">
        <v>1363</v>
      </c>
      <c r="D287" s="2" t="s">
        <v>1364</v>
      </c>
      <c r="E287" s="2"/>
      <c r="F287" s="33" t="str">
        <f t="shared" si="9"/>
        <v>INSERT INTO REFERENCE_CODE(Reference_Code_Type, JCC_Standardized_Value) VALUES ('Release_Decision_Prearraignment','Ineligible');</v>
      </c>
    </row>
    <row r="288" spans="1:6">
      <c r="A288" s="7" t="s">
        <v>1017</v>
      </c>
      <c r="B288" s="33" t="s">
        <v>1365</v>
      </c>
      <c r="D288" s="2" t="s">
        <v>1366</v>
      </c>
      <c r="E288" s="2"/>
      <c r="F288" s="33" t="str">
        <f t="shared" si="9"/>
        <v>INSERT INTO REFERENCE_CODE(Reference_Code_Type, JCC_Standardized_Value) VALUES ('Release_Decision_Prearraignment','Monitor');</v>
      </c>
    </row>
    <row r="289" spans="1:6">
      <c r="A289" s="7" t="s">
        <v>1017</v>
      </c>
      <c r="B289" s="33" t="s">
        <v>1367</v>
      </c>
      <c r="D289" s="2" t="s">
        <v>1368</v>
      </c>
      <c r="E289" s="2"/>
      <c r="F289" s="33" t="str">
        <f t="shared" si="9"/>
        <v>INSERT INTO REFERENCE_CODE(Reference_Code_Type, JCC_Standardized_Value) VALUES ('Release_Decision_Prearraignment','Other Unknown');</v>
      </c>
    </row>
    <row r="290" spans="1:6">
      <c r="A290" s="7" t="s">
        <v>1017</v>
      </c>
      <c r="B290" s="33" t="s">
        <v>1369</v>
      </c>
      <c r="D290" s="2" t="s">
        <v>1370</v>
      </c>
      <c r="E290" s="2"/>
      <c r="F290" s="33" t="str">
        <f t="shared" si="9"/>
        <v>INSERT INTO REFERENCE_CODE(Reference_Code_Type, JCC_Standardized_Value) VALUES ('Release_Decision_Prearraignment','Own Recognizance');</v>
      </c>
    </row>
    <row r="291" spans="1:6">
      <c r="A291" s="7" t="s">
        <v>1014</v>
      </c>
      <c r="B291" s="33" t="s">
        <v>1361</v>
      </c>
      <c r="D291" s="2" t="s">
        <v>1580</v>
      </c>
      <c r="E291" s="2"/>
      <c r="F291" s="33" t="str">
        <f t="shared" si="9"/>
        <v>INSERT INTO REFERENCE_CODE(Reference_Code_Type, JCC_Standardized_Value) VALUES ('Release_Recommendation','Deny Release');</v>
      </c>
    </row>
    <row r="292" spans="1:6">
      <c r="A292" s="7" t="s">
        <v>1014</v>
      </c>
      <c r="B292" s="33" t="s">
        <v>1363</v>
      </c>
      <c r="D292" s="2" t="s">
        <v>1581</v>
      </c>
      <c r="E292" s="2"/>
      <c r="F292" s="33" t="str">
        <f t="shared" si="9"/>
        <v>INSERT INTO REFERENCE_CODE(Reference_Code_Type, JCC_Standardized_Value) VALUES ('Release_Recommendation','Ineligible');</v>
      </c>
    </row>
    <row r="293" spans="1:6">
      <c r="A293" s="7" t="s">
        <v>1014</v>
      </c>
      <c r="B293" s="33" t="s">
        <v>1365</v>
      </c>
      <c r="D293" s="2" t="s">
        <v>1582</v>
      </c>
      <c r="E293" s="2"/>
      <c r="F293" s="33" t="str">
        <f t="shared" si="9"/>
        <v>INSERT INTO REFERENCE_CODE(Reference_Code_Type, JCC_Standardized_Value) VALUES ('Release_Recommendation','Monitor');</v>
      </c>
    </row>
    <row r="294" spans="1:6">
      <c r="A294" s="7" t="s">
        <v>1014</v>
      </c>
      <c r="B294" s="33" t="s">
        <v>1367</v>
      </c>
      <c r="D294" s="2" t="s">
        <v>1583</v>
      </c>
      <c r="E294" s="2"/>
      <c r="F294" s="33" t="str">
        <f t="shared" si="9"/>
        <v>INSERT INTO REFERENCE_CODE(Reference_Code_Type, JCC_Standardized_Value) VALUES ('Release_Recommendation','Other Unknown');</v>
      </c>
    </row>
    <row r="295" spans="1:6">
      <c r="A295" s="7" t="s">
        <v>1014</v>
      </c>
      <c r="B295" s="33" t="s">
        <v>1369</v>
      </c>
      <c r="D295" s="2" t="s">
        <v>1584</v>
      </c>
      <c r="E295" s="2"/>
      <c r="F295" s="33" t="str">
        <f t="shared" si="9"/>
        <v>INSERT INTO REFERENCE_CODE(Reference_Code_Type, JCC_Standardized_Value) VALUES ('Release_Recommendation','Own Recognizance');</v>
      </c>
    </row>
    <row r="296" spans="1:6">
      <c r="A296" s="7" t="s">
        <v>453</v>
      </c>
      <c r="B296" s="33" t="s">
        <v>1371</v>
      </c>
      <c r="D296" s="2" t="s">
        <v>1372</v>
      </c>
      <c r="E296" s="2"/>
      <c r="F296" s="33" t="str">
        <f t="shared" si="9"/>
        <v>INSERT INTO REFERENCE_CODE(Reference_Code_Type, JCC_Standardized_Value) VALUES ('Release_Type','Administrative');</v>
      </c>
    </row>
    <row r="297" spans="1:6">
      <c r="A297" s="7" t="s">
        <v>453</v>
      </c>
      <c r="B297" s="33" t="s">
        <v>1373</v>
      </c>
      <c r="D297" s="2" t="s">
        <v>1374</v>
      </c>
      <c r="E297" s="2"/>
      <c r="F297" s="33" t="str">
        <f t="shared" si="9"/>
        <v>INSERT INTO REFERENCE_CODE(Reference_Code_Type, JCC_Standardized_Value) VALUES ('Release_Type','Bail Bond');</v>
      </c>
    </row>
    <row r="298" spans="1:6">
      <c r="A298" s="7" t="s">
        <v>453</v>
      </c>
      <c r="B298" s="33" t="s">
        <v>1309</v>
      </c>
      <c r="D298" s="2" t="s">
        <v>1375</v>
      </c>
      <c r="E298" s="2"/>
      <c r="F298" s="33" t="str">
        <f t="shared" si="9"/>
        <v>INSERT INTO REFERENCE_CODE(Reference_Code_Type, JCC_Standardized_Value) VALUES ('Release_Type','Cite Release');</v>
      </c>
    </row>
    <row r="299" spans="1:6">
      <c r="A299" s="7" t="s">
        <v>453</v>
      </c>
      <c r="B299" s="33" t="s">
        <v>1313</v>
      </c>
      <c r="D299" s="2" t="s">
        <v>1376</v>
      </c>
      <c r="E299" s="2"/>
      <c r="F299" s="33" t="str">
        <f t="shared" si="9"/>
        <v>INSERT INTO REFERENCE_CODE(Reference_Code_Type, JCC_Standardized_Value) VALUES ('Release_Type','Court Order');</v>
      </c>
    </row>
    <row r="300" spans="1:6">
      <c r="A300" s="7" t="s">
        <v>453</v>
      </c>
      <c r="B300" s="33" t="s">
        <v>1315</v>
      </c>
      <c r="D300" s="2" t="s">
        <v>1377</v>
      </c>
      <c r="E300" s="2"/>
      <c r="F300" s="33" t="str">
        <f t="shared" si="9"/>
        <v>INSERT INTO REFERENCE_CODE(Reference_Code_Type, JCC_Standardized_Value) VALUES ('Release_Type','Detain Only');</v>
      </c>
    </row>
    <row r="301" spans="1:6">
      <c r="A301" s="7" t="s">
        <v>453</v>
      </c>
      <c r="B301" s="33" t="s">
        <v>1378</v>
      </c>
      <c r="D301" s="2" t="s">
        <v>1379</v>
      </c>
      <c r="E301" s="2"/>
      <c r="F301" s="33" t="str">
        <f t="shared" si="9"/>
        <v>INSERT INTO REFERENCE_CODE(Reference_Code_Type, JCC_Standardized_Value) VALUES ('Release_Type','Dismissed');</v>
      </c>
    </row>
    <row r="302" spans="1:6">
      <c r="A302" s="7" t="s">
        <v>453</v>
      </c>
      <c r="B302" s="33" t="s">
        <v>1317</v>
      </c>
      <c r="D302" s="2" t="s">
        <v>1380</v>
      </c>
      <c r="E302" s="2"/>
      <c r="F302" s="33" t="str">
        <f t="shared" si="9"/>
        <v>INSERT INTO REFERENCE_CODE(Reference_Code_Type, JCC_Standardized_Value) VALUES ('Release_Type','Fed');</v>
      </c>
    </row>
    <row r="303" spans="1:6">
      <c r="A303" s="7" t="s">
        <v>453</v>
      </c>
      <c r="B303" s="33" t="s">
        <v>1381</v>
      </c>
      <c r="D303" s="2" t="s">
        <v>1382</v>
      </c>
      <c r="E303" s="2"/>
      <c r="F303" s="33" t="str">
        <f t="shared" ref="F303:F334" si="10">_xlfn.CONCAT("INSERT INTO REFERENCE_CODE(Reference_Code_Type, JCC_Standardized_Value) VALUES ('",A303,"','",B303,"');")</f>
        <v>INSERT INTO REFERENCE_CODE(Reference_Code_Type, JCC_Standardized_Value) VALUES ('Release_Type','Hold Release');</v>
      </c>
    </row>
    <row r="304" spans="1:6">
      <c r="A304" s="7" t="s">
        <v>453</v>
      </c>
      <c r="B304" s="33" t="s">
        <v>1274</v>
      </c>
      <c r="D304" s="2" t="s">
        <v>1383</v>
      </c>
      <c r="E304" s="2"/>
      <c r="F304" s="33" t="str">
        <f t="shared" si="10"/>
        <v>INSERT INTO REFERENCE_CODE(Reference_Code_Type, JCC_Standardized_Value) VALUES ('Release_Type','Other');</v>
      </c>
    </row>
    <row r="305" spans="1:6">
      <c r="A305" s="7" t="s">
        <v>453</v>
      </c>
      <c r="B305" s="33" t="s">
        <v>1369</v>
      </c>
      <c r="D305" s="2" t="s">
        <v>1384</v>
      </c>
      <c r="E305" s="2"/>
      <c r="F305" s="33" t="str">
        <f t="shared" si="10"/>
        <v>INSERT INTO REFERENCE_CODE(Reference_Code_Type, JCC_Standardized_Value) VALUES ('Release_Type','Own Recognizance');</v>
      </c>
    </row>
    <row r="306" spans="1:6">
      <c r="A306" s="7" t="s">
        <v>453</v>
      </c>
      <c r="B306" s="33" t="s">
        <v>1385</v>
      </c>
      <c r="D306" s="2" t="s">
        <v>1386</v>
      </c>
      <c r="E306" s="2"/>
      <c r="F306" s="33" t="str">
        <f t="shared" si="10"/>
        <v>INSERT INTO REFERENCE_CODE(Reference_Code_Type, JCC_Standardized_Value) VALUES ('Release_Type','Pretrial Monitor');</v>
      </c>
    </row>
    <row r="307" spans="1:6">
      <c r="A307" s="7" t="s">
        <v>453</v>
      </c>
      <c r="B307" s="33" t="s">
        <v>1387</v>
      </c>
      <c r="D307" s="2" t="s">
        <v>1388</v>
      </c>
      <c r="E307" s="2"/>
      <c r="F307" s="33" t="str">
        <f t="shared" si="10"/>
        <v>INSERT INTO REFERENCE_CODE(Reference_Code_Type, JCC_Standardized_Value) VALUES ('Release_Type','Prison');</v>
      </c>
    </row>
    <row r="308" spans="1:6">
      <c r="A308" s="7" t="s">
        <v>453</v>
      </c>
      <c r="B308" s="33" t="s">
        <v>1389</v>
      </c>
      <c r="D308" s="2" t="s">
        <v>1390</v>
      </c>
      <c r="E308" s="2"/>
      <c r="F308" s="33" t="str">
        <f t="shared" si="10"/>
        <v>INSERT INTO REFERENCE_CODE(Reference_Code_Type, JCC_Standardized_Value) VALUES ('Release_Type','Sent Cap');</v>
      </c>
    </row>
    <row r="309" spans="1:6">
      <c r="A309" s="7" t="s">
        <v>453</v>
      </c>
      <c r="B309" s="33" t="s">
        <v>1391</v>
      </c>
      <c r="D309" s="2" t="s">
        <v>1392</v>
      </c>
      <c r="E309" s="2"/>
      <c r="F309" s="33" t="str">
        <f t="shared" si="10"/>
        <v>INSERT INTO REFERENCE_CODE(Reference_Code_Type, JCC_Standardized_Value) VALUES ('Release_Type','Time Served');</v>
      </c>
    </row>
    <row r="310" spans="1:6">
      <c r="A310" s="7" t="s">
        <v>453</v>
      </c>
      <c r="B310" s="33" t="s">
        <v>1332</v>
      </c>
      <c r="D310" s="2" t="s">
        <v>1393</v>
      </c>
      <c r="E310" s="2"/>
      <c r="F310" s="33" t="str">
        <f t="shared" si="10"/>
        <v>INSERT INTO REFERENCE_CODE(Reference_Code_Type, JCC_Standardized_Value) VALUES ('Release_Type','Unknown');</v>
      </c>
    </row>
    <row r="311" spans="1:6">
      <c r="A311" s="7" t="s">
        <v>453</v>
      </c>
      <c r="B311" s="33" t="s">
        <v>1394</v>
      </c>
      <c r="D311" s="2" t="s">
        <v>1395</v>
      </c>
      <c r="E311" s="2"/>
      <c r="F311" s="33" t="str">
        <f t="shared" si="10"/>
        <v>INSERT INTO REFERENCE_CODE(Reference_Code_Type, JCC_Standardized_Value) VALUES ('Release_Type','Unsent Cap');</v>
      </c>
    </row>
    <row r="312" spans="1:6">
      <c r="A312" s="7" t="s">
        <v>453</v>
      </c>
      <c r="B312" s="33" t="s">
        <v>1396</v>
      </c>
      <c r="D312" s="2" t="s">
        <v>1397</v>
      </c>
      <c r="E312" s="2"/>
      <c r="F312" s="33" t="str">
        <f t="shared" si="10"/>
        <v>INSERT INTO REFERENCE_CODE(Reference_Code_Type, JCC_Standardized_Value) VALUES ('Release_Type','Unspec Cap');</v>
      </c>
    </row>
    <row r="313" spans="1:6">
      <c r="A313" s="7" t="s">
        <v>453</v>
      </c>
      <c r="B313" s="33" t="s">
        <v>1398</v>
      </c>
      <c r="D313" s="2" t="s">
        <v>1399</v>
      </c>
      <c r="E313" s="2"/>
      <c r="F313" s="33" t="str">
        <f t="shared" si="10"/>
        <v>INSERT INTO REFERENCE_CODE(Reference_Code_Type, JCC_Standardized_Value) VALUES ('Release_Type','Zero Bail');</v>
      </c>
    </row>
    <row r="314" spans="1:6">
      <c r="A314" s="7" t="s">
        <v>546</v>
      </c>
      <c r="B314" s="33" t="s">
        <v>1517</v>
      </c>
      <c r="D314" s="2" t="s">
        <v>1585</v>
      </c>
      <c r="E314" s="2"/>
      <c r="F314" s="33" t="str">
        <f t="shared" si="10"/>
        <v>INSERT INTO REFERENCE_CODE(Reference_Code_Type, JCC_Standardized_Value) VALUES ('Representation_Status','Attorney');</v>
      </c>
    </row>
    <row r="315" spans="1:6">
      <c r="A315" s="7" t="s">
        <v>546</v>
      </c>
      <c r="B315" s="33" t="s">
        <v>1586</v>
      </c>
      <c r="C315" s="53"/>
      <c r="D315" s="2" t="s">
        <v>1587</v>
      </c>
      <c r="E315" s="52"/>
      <c r="F315" s="33" t="str">
        <f t="shared" si="10"/>
        <v>INSERT INTO REFERENCE_CODE(Reference_Code_Type, JCC_Standardized_Value) VALUES ('Representation_Status','Court Appointed');</v>
      </c>
    </row>
    <row r="316" spans="1:6">
      <c r="A316" s="7" t="s">
        <v>546</v>
      </c>
      <c r="B316" s="33" t="s">
        <v>1575</v>
      </c>
      <c r="D316" s="2" t="s">
        <v>1588</v>
      </c>
      <c r="E316" s="2"/>
      <c r="F316" s="33" t="str">
        <f t="shared" si="10"/>
        <v>INSERT INTO REFERENCE_CODE(Reference_Code_Type, JCC_Standardized_Value) VALUES ('Representation_Status','NA');</v>
      </c>
    </row>
    <row r="317" spans="1:6">
      <c r="A317" s="7" t="s">
        <v>546</v>
      </c>
      <c r="B317" s="33" t="s">
        <v>1274</v>
      </c>
      <c r="D317" s="2" t="s">
        <v>1589</v>
      </c>
      <c r="E317" s="2"/>
      <c r="F317" s="33" t="str">
        <f t="shared" si="10"/>
        <v>INSERT INTO REFERENCE_CODE(Reference_Code_Type, JCC_Standardized_Value) VALUES ('Representation_Status','Other');</v>
      </c>
    </row>
    <row r="318" spans="1:6">
      <c r="A318" s="7" t="s">
        <v>546</v>
      </c>
      <c r="B318" s="33" t="s">
        <v>1590</v>
      </c>
      <c r="D318" s="2" t="s">
        <v>1591</v>
      </c>
      <c r="E318" s="2"/>
      <c r="F318" s="33" t="str">
        <f t="shared" si="10"/>
        <v>INSERT INTO REFERENCE_CODE(Reference_Code_Type, JCC_Standardized_Value) VALUES ('Representation_Status','Pro Per');</v>
      </c>
    </row>
    <row r="319" spans="1:6">
      <c r="A319" s="7" t="s">
        <v>546</v>
      </c>
      <c r="B319" s="33" t="s">
        <v>1530</v>
      </c>
      <c r="D319" s="2" t="s">
        <v>1592</v>
      </c>
      <c r="E319" s="2"/>
      <c r="F319" s="33" t="str">
        <f t="shared" si="10"/>
        <v>INSERT INTO REFERENCE_CODE(Reference_Code_Type, JCC_Standardized_Value) VALUES ('Representation_Status','Public Defender');</v>
      </c>
    </row>
    <row r="320" spans="1:6">
      <c r="A320" s="7" t="s">
        <v>619</v>
      </c>
      <c r="B320" s="33" t="s">
        <v>1593</v>
      </c>
      <c r="D320" s="2" t="s">
        <v>1594</v>
      </c>
      <c r="E320" s="2">
        <v>4</v>
      </c>
      <c r="F320" s="33" t="str">
        <f t="shared" si="10"/>
        <v>INSERT INTO REFERENCE_CODE(Reference_Code_Type, JCC_Standardized_Value) VALUES ('Sentence_Type','Fine');</v>
      </c>
    </row>
    <row r="321" spans="1:6">
      <c r="A321" s="7" t="s">
        <v>619</v>
      </c>
      <c r="B321" s="33" t="s">
        <v>55</v>
      </c>
      <c r="D321" s="2" t="s">
        <v>55</v>
      </c>
      <c r="E321" s="2">
        <v>2</v>
      </c>
      <c r="F321" s="33" t="str">
        <f t="shared" si="10"/>
        <v>INSERT INTO REFERENCE_CODE(Reference_Code_Type, JCC_Standardized_Value) VALUES ('Sentence_Type','Jail');</v>
      </c>
    </row>
    <row r="322" spans="1:6">
      <c r="A322" s="7" t="s">
        <v>619</v>
      </c>
      <c r="B322" s="33" t="s">
        <v>1274</v>
      </c>
      <c r="D322" s="2" t="s">
        <v>1595</v>
      </c>
      <c r="E322" s="2">
        <v>5</v>
      </c>
      <c r="F322" s="33" t="str">
        <f t="shared" si="10"/>
        <v>INSERT INTO REFERENCE_CODE(Reference_Code_Type, JCC_Standardized_Value) VALUES ('Sentence_Type','Other');</v>
      </c>
    </row>
    <row r="323" spans="1:6">
      <c r="A323" s="7" t="s">
        <v>619</v>
      </c>
      <c r="B323" s="33" t="s">
        <v>1387</v>
      </c>
      <c r="D323" s="2" t="s">
        <v>1596</v>
      </c>
      <c r="E323" s="2">
        <v>1</v>
      </c>
      <c r="F323" s="33" t="str">
        <f t="shared" si="10"/>
        <v>INSERT INTO REFERENCE_CODE(Reference_Code_Type, JCC_Standardized_Value) VALUES ('Sentence_Type','Prison');</v>
      </c>
    </row>
    <row r="324" spans="1:6">
      <c r="A324" s="7" t="s">
        <v>619</v>
      </c>
      <c r="B324" s="33" t="s">
        <v>1597</v>
      </c>
      <c r="D324" s="2" t="s">
        <v>1598</v>
      </c>
      <c r="E324" s="2">
        <v>3</v>
      </c>
      <c r="F324" s="33" t="str">
        <f t="shared" si="10"/>
        <v>INSERT INTO REFERENCE_CODE(Reference_Code_Type, JCC_Standardized_Value) VALUES ('Sentence_Type','Probation');</v>
      </c>
    </row>
    <row r="325" spans="1:6">
      <c r="A325" s="7" t="s">
        <v>420</v>
      </c>
      <c r="B325" s="33" t="s">
        <v>1599</v>
      </c>
      <c r="D325" s="2" t="s">
        <v>1600</v>
      </c>
      <c r="E325" s="2"/>
      <c r="F325" s="33" t="str">
        <f t="shared" si="10"/>
        <v>INSERT INTO REFERENCE_CODE(Reference_Code_Type, JCC_Standardized_Value) VALUES ('Sex','Female');</v>
      </c>
    </row>
    <row r="326" spans="1:6">
      <c r="A326" s="7" t="s">
        <v>420</v>
      </c>
      <c r="B326" s="33" t="s">
        <v>1601</v>
      </c>
      <c r="D326" s="2" t="s">
        <v>1602</v>
      </c>
      <c r="E326" s="2"/>
      <c r="F326" s="33" t="str">
        <f t="shared" si="10"/>
        <v>INSERT INTO REFERENCE_CODE(Reference_Code_Type, JCC_Standardized_Value) VALUES ('Sex','Male');</v>
      </c>
    </row>
    <row r="327" spans="1:6">
      <c r="A327" s="7" t="s">
        <v>420</v>
      </c>
      <c r="B327" s="33" t="s">
        <v>1367</v>
      </c>
      <c r="D327" s="2" t="s">
        <v>1603</v>
      </c>
      <c r="E327" s="2"/>
      <c r="F327" s="33" t="str">
        <f t="shared" si="10"/>
        <v>INSERT INTO REFERENCE_CODE(Reference_Code_Type, JCC_Standardized_Value) VALUES ('Sex','Other Unknown');</v>
      </c>
    </row>
    <row r="328" spans="1:6">
      <c r="A328" s="7" t="s">
        <v>601</v>
      </c>
      <c r="B328" s="33" t="s">
        <v>1604</v>
      </c>
      <c r="D328" s="33" t="s">
        <v>1604</v>
      </c>
      <c r="F328" s="33" t="str">
        <f t="shared" si="10"/>
        <v>INSERT INTO REFERENCE_CODE(Reference_Code_Type, JCC_Standardized_Value) VALUES ('Sub_Disposition_Type','After Court Trial');</v>
      </c>
    </row>
    <row r="329" spans="1:6">
      <c r="A329" s="7" t="s">
        <v>601</v>
      </c>
      <c r="B329" s="33" t="s">
        <v>1605</v>
      </c>
      <c r="D329" s="33" t="s">
        <v>1605</v>
      </c>
      <c r="F329" s="33" t="str">
        <f t="shared" si="10"/>
        <v>INSERT INTO REFERENCE_CODE(Reference_Code_Type, JCC_Standardized_Value) VALUES ('Sub_Disposition_Type','After Hearing');</v>
      </c>
    </row>
    <row r="330" spans="1:6">
      <c r="A330" s="7" t="s">
        <v>601</v>
      </c>
      <c r="B330" s="33" t="s">
        <v>1606</v>
      </c>
      <c r="D330" s="33" t="s">
        <v>1606</v>
      </c>
      <c r="F330" s="33" t="str">
        <f t="shared" si="10"/>
        <v>INSERT INTO REFERENCE_CODE(Reference_Code_Type, JCC_Standardized_Value) VALUES ('Sub_Disposition_Type','After Jurisdictionarl Hearing');</v>
      </c>
    </row>
    <row r="331" spans="1:6">
      <c r="A331" s="7" t="s">
        <v>601</v>
      </c>
      <c r="B331" s="33" t="s">
        <v>1607</v>
      </c>
      <c r="D331" s="33" t="s">
        <v>1607</v>
      </c>
      <c r="F331" s="33" t="str">
        <f t="shared" si="10"/>
        <v>INSERT INTO REFERENCE_CODE(Reference_Code_Type, JCC_Standardized_Value) VALUES ('Sub_Disposition_Type','After Jury Trial');</v>
      </c>
    </row>
    <row r="332" spans="1:6">
      <c r="A332" s="7" t="s">
        <v>601</v>
      </c>
      <c r="B332" s="33" t="s">
        <v>1608</v>
      </c>
      <c r="D332" s="33" t="s">
        <v>1608</v>
      </c>
      <c r="F332" s="33" t="str">
        <f t="shared" si="10"/>
        <v>INSERT INTO REFERENCE_CODE(Reference_Code_Type, JCC_Standardized_Value) VALUES ('Sub_Disposition_Type','After Preliminary Hearing');</v>
      </c>
    </row>
    <row r="333" spans="1:6">
      <c r="A333" s="7" t="s">
        <v>601</v>
      </c>
      <c r="B333" s="33" t="s">
        <v>1609</v>
      </c>
      <c r="D333" s="33" t="s">
        <v>1609</v>
      </c>
      <c r="F333" s="33" t="str">
        <f t="shared" si="10"/>
        <v>INSERT INTO REFERENCE_CODE(Reference_Code_Type, JCC_Standardized_Value) VALUES ('Sub_Disposition_Type','After Trial by Declaration');</v>
      </c>
    </row>
    <row r="334" spans="1:6">
      <c r="A334" s="7" t="s">
        <v>601</v>
      </c>
      <c r="B334" s="33" t="s">
        <v>1610</v>
      </c>
      <c r="D334" s="33" t="s">
        <v>1610</v>
      </c>
      <c r="F334" s="33" t="str">
        <f t="shared" si="10"/>
        <v>INSERT INTO REFERENCE_CODE(Reference_Code_Type, JCC_Standardized_Value) VALUES ('Sub_Disposition_Type','Before Hearing');</v>
      </c>
    </row>
    <row r="335" spans="1:6">
      <c r="A335" s="7" t="s">
        <v>601</v>
      </c>
      <c r="B335" s="33" t="s">
        <v>1611</v>
      </c>
      <c r="D335" s="33" t="s">
        <v>1611</v>
      </c>
      <c r="F335" s="33" t="str">
        <f t="shared" ref="F335:F357" si="11">_xlfn.CONCAT("INSERT INTO REFERENCE_CODE(Reference_Code_Type, JCC_Standardized_Value) VALUES ('",A335,"','",B335,"');")</f>
        <v>INSERT INTO REFERENCE_CODE(Reference_Code_Type, JCC_Standardized_Value) VALUES ('Sub_Disposition_Type','Before Jurisdictional Hearing');</v>
      </c>
    </row>
    <row r="336" spans="1:6">
      <c r="A336" s="7" t="s">
        <v>601</v>
      </c>
      <c r="B336" s="33" t="s">
        <v>1612</v>
      </c>
      <c r="D336" s="33" t="s">
        <v>1612</v>
      </c>
      <c r="F336" s="33" t="str">
        <f t="shared" si="11"/>
        <v>INSERT INTO REFERENCE_CODE(Reference_Code_Type, JCC_Standardized_Value) VALUES ('Sub_Disposition_Type','Before Preliminary Hearing');</v>
      </c>
    </row>
    <row r="337" spans="1:6">
      <c r="A337" s="7" t="s">
        <v>601</v>
      </c>
      <c r="B337" s="33" t="s">
        <v>1367</v>
      </c>
      <c r="C337" s="45"/>
      <c r="D337" s="33" t="s">
        <v>1613</v>
      </c>
      <c r="E337" s="45"/>
      <c r="F337" s="33" t="str">
        <f t="shared" si="11"/>
        <v>INSERT INTO REFERENCE_CODE(Reference_Code_Type, JCC_Standardized_Value) VALUES ('Sub_Disposition_Type','Other Unknown');</v>
      </c>
    </row>
    <row r="338" spans="1:6">
      <c r="A338" s="7" t="s">
        <v>1000</v>
      </c>
      <c r="B338" s="33" t="s">
        <v>1614</v>
      </c>
      <c r="D338" s="2" t="s">
        <v>1615</v>
      </c>
      <c r="E338" s="2"/>
      <c r="F338" s="33" t="str">
        <f t="shared" si="11"/>
        <v>INSERT INTO REFERENCE_CODE(Reference_Code_Type, JCC_Standardized_Value) VALUES ('Tool_Name','ORAS');</v>
      </c>
    </row>
    <row r="339" spans="1:6">
      <c r="A339" s="7" t="s">
        <v>1000</v>
      </c>
      <c r="B339" s="33" t="s">
        <v>1274</v>
      </c>
      <c r="D339" s="2" t="s">
        <v>1616</v>
      </c>
      <c r="E339" s="2"/>
      <c r="F339" s="33" t="str">
        <f t="shared" si="11"/>
        <v>INSERT INTO REFERENCE_CODE(Reference_Code_Type, JCC_Standardized_Value) VALUES ('Tool_Name','Other');</v>
      </c>
    </row>
    <row r="340" spans="1:6">
      <c r="A340" s="7" t="s">
        <v>1000</v>
      </c>
      <c r="B340" s="33" t="s">
        <v>1617</v>
      </c>
      <c r="D340" s="2" t="s">
        <v>1618</v>
      </c>
      <c r="E340" s="2"/>
      <c r="F340" s="33" t="str">
        <f t="shared" si="11"/>
        <v>INSERT INTO REFERENCE_CODE(Reference_Code_Type, JCC_Standardized_Value) VALUES ('Tool_Name','PSA');</v>
      </c>
    </row>
    <row r="341" spans="1:6">
      <c r="A341" s="7" t="s">
        <v>1000</v>
      </c>
      <c r="B341" s="33" t="s">
        <v>1619</v>
      </c>
      <c r="D341" s="2" t="s">
        <v>1620</v>
      </c>
      <c r="E341" s="2"/>
      <c r="F341" s="33" t="str">
        <f t="shared" si="11"/>
        <v>INSERT INTO REFERENCE_CODE(Reference_Code_Type, JCC_Standardized_Value) VALUES ('Tool_Name','VPRAI');</v>
      </c>
    </row>
    <row r="342" spans="1:6">
      <c r="A342" s="7" t="s">
        <v>1000</v>
      </c>
      <c r="B342" s="33" t="s">
        <v>1621</v>
      </c>
      <c r="D342" s="2" t="s">
        <v>1622</v>
      </c>
      <c r="E342" s="2"/>
      <c r="F342" s="33" t="str">
        <f t="shared" si="11"/>
        <v>INSERT INTO REFERENCE_CODE(Reference_Code_Type, JCC_Standardized_Value) VALUES ('Tool_Name','VPRAIR');</v>
      </c>
    </row>
    <row r="343" spans="1:6">
      <c r="A343" s="7" t="s">
        <v>642</v>
      </c>
      <c r="B343" s="33" t="s">
        <v>1416</v>
      </c>
      <c r="C343" s="45"/>
      <c r="D343" s="2" t="s">
        <v>1623</v>
      </c>
      <c r="E343" s="46"/>
      <c r="F343" s="33" t="str">
        <f t="shared" si="11"/>
        <v>INSERT INTO REFERENCE_CODE(Reference_Code_Type, JCC_Standardized_Value) VALUES ('Warrant_Reason','FTA');</v>
      </c>
    </row>
    <row r="344" spans="1:6">
      <c r="A344" s="7" t="s">
        <v>642</v>
      </c>
      <c r="B344" s="33" t="s">
        <v>1367</v>
      </c>
      <c r="C344" s="45"/>
      <c r="D344" s="33" t="s">
        <v>1613</v>
      </c>
      <c r="E344" s="46"/>
      <c r="F344" s="33" t="str">
        <f t="shared" si="11"/>
        <v>INSERT INTO REFERENCE_CODE(Reference_Code_Type, JCC_Standardized_Value) VALUES ('Warrant_Reason','Other Unknown');</v>
      </c>
    </row>
    <row r="345" spans="1:6">
      <c r="A345" s="7" t="s">
        <v>642</v>
      </c>
      <c r="B345" s="33" t="s">
        <v>1624</v>
      </c>
      <c r="C345" s="45"/>
      <c r="D345" s="2" t="s">
        <v>1625</v>
      </c>
      <c r="E345" s="46"/>
      <c r="F345" s="33" t="str">
        <f t="shared" si="11"/>
        <v>INSERT INTO REFERENCE_CODE(Reference_Code_Type, JCC_Standardized_Value) VALUES ('Warrant_Reason','Post Disposition Revocation');</v>
      </c>
    </row>
    <row r="346" spans="1:6">
      <c r="A346" s="7" t="s">
        <v>642</v>
      </c>
      <c r="B346" s="33" t="s">
        <v>1557</v>
      </c>
      <c r="C346" s="45"/>
      <c r="D346" s="33" t="s">
        <v>1626</v>
      </c>
      <c r="E346" s="46"/>
      <c r="F346" s="33" t="str">
        <f t="shared" si="11"/>
        <v>INSERT INTO REFERENCE_CODE(Reference_Code_Type, JCC_Standardized_Value) VALUES ('Warrant_Reason','Technical Violation');</v>
      </c>
    </row>
    <row r="347" spans="1:6">
      <c r="A347" s="33" t="s">
        <v>637</v>
      </c>
      <c r="B347" s="33" t="s">
        <v>1418</v>
      </c>
      <c r="D347" s="33" t="s">
        <v>1418</v>
      </c>
      <c r="F347" s="33" t="str">
        <f t="shared" si="11"/>
        <v>INSERT INTO REFERENCE_CODE(Reference_Code_Type, JCC_Standardized_Value) VALUES ('Warrant_Status','Held');</v>
      </c>
    </row>
    <row r="348" spans="1:6">
      <c r="A348" s="33" t="s">
        <v>637</v>
      </c>
      <c r="B348" s="33" t="s">
        <v>1627</v>
      </c>
      <c r="D348" s="33" t="s">
        <v>1627</v>
      </c>
      <c r="F348" s="33" t="str">
        <f t="shared" si="11"/>
        <v>INSERT INTO REFERENCE_CODE(Reference_Code_Type, JCC_Standardized_Value) VALUES ('Warrant_Status','Issued');</v>
      </c>
    </row>
    <row r="349" spans="1:6">
      <c r="A349" s="33" t="s">
        <v>637</v>
      </c>
      <c r="B349" s="33" t="s">
        <v>1628</v>
      </c>
      <c r="D349" s="33" t="s">
        <v>1628</v>
      </c>
      <c r="F349" s="33" t="str">
        <f t="shared" si="11"/>
        <v>INSERT INTO REFERENCE_CODE(Reference_Code_Type, JCC_Standardized_Value) VALUES ('Warrant_Status','Ordered');</v>
      </c>
    </row>
    <row r="350" spans="1:6">
      <c r="A350" s="33" t="s">
        <v>637</v>
      </c>
      <c r="B350" s="33" t="s">
        <v>1274</v>
      </c>
      <c r="D350" s="33" t="s">
        <v>1274</v>
      </c>
      <c r="F350" s="33" t="str">
        <f t="shared" si="11"/>
        <v>INSERT INTO REFERENCE_CODE(Reference_Code_Type, JCC_Standardized_Value) VALUES ('Warrant_Status','Other');</v>
      </c>
    </row>
    <row r="351" spans="1:6">
      <c r="A351" s="33" t="s">
        <v>637</v>
      </c>
      <c r="B351" s="33" t="s">
        <v>1629</v>
      </c>
      <c r="D351" s="33" t="s">
        <v>1629</v>
      </c>
      <c r="F351" s="33" t="str">
        <f t="shared" si="11"/>
        <v>INSERT INTO REFERENCE_CODE(Reference_Code_Type, JCC_Standardized_Value) VALUES ('Warrant_Status','Quashed');</v>
      </c>
    </row>
    <row r="352" spans="1:6">
      <c r="A352" s="33" t="s">
        <v>637</v>
      </c>
      <c r="B352" s="33" t="s">
        <v>1630</v>
      </c>
      <c r="D352" s="33" t="s">
        <v>1630</v>
      </c>
      <c r="F352" s="33" t="str">
        <f t="shared" si="11"/>
        <v>INSERT INTO REFERENCE_CODE(Reference_Code_Type, JCC_Standardized_Value) VALUES ('Warrant_Status','Recalled');</v>
      </c>
    </row>
    <row r="353" spans="1:6">
      <c r="A353" s="33" t="s">
        <v>637</v>
      </c>
      <c r="B353" s="33" t="s">
        <v>1631</v>
      </c>
      <c r="D353" s="33" t="s">
        <v>1631</v>
      </c>
      <c r="F353" s="33" t="str">
        <f t="shared" si="11"/>
        <v>INSERT INTO REFERENCE_CODE(Reference_Code_Type, JCC_Standardized_Value) VALUES ('Warrant_Status','Served');</v>
      </c>
    </row>
    <row r="354" spans="1:6">
      <c r="A354" s="33" t="s">
        <v>637</v>
      </c>
      <c r="B354" s="33" t="s">
        <v>1632</v>
      </c>
      <c r="D354" s="33" t="s">
        <v>1632</v>
      </c>
      <c r="F354" s="33" t="str">
        <f t="shared" si="11"/>
        <v>INSERT INTO REFERENCE_CODE(Reference_Code_Type, JCC_Standardized_Value) VALUES ('Warrant_Status','Withdrawn');</v>
      </c>
    </row>
    <row r="355" spans="1:6">
      <c r="A355" s="33" t="s">
        <v>634</v>
      </c>
      <c r="B355" s="33" t="s">
        <v>1633</v>
      </c>
      <c r="D355" s="33" t="s">
        <v>1633</v>
      </c>
      <c r="F355" s="33" t="str">
        <f t="shared" si="11"/>
        <v>INSERT INTO REFERENCE_CODE(Reference_Code_Type, JCC_Standardized_Value) VALUES ('Warrant_Type','Arrest');</v>
      </c>
    </row>
    <row r="356" spans="1:6">
      <c r="A356" s="33" t="s">
        <v>634</v>
      </c>
      <c r="B356" s="33" t="s">
        <v>1634</v>
      </c>
      <c r="D356" s="33" t="s">
        <v>1634</v>
      </c>
      <c r="F356" s="33" t="str">
        <f t="shared" si="11"/>
        <v>INSERT INTO REFERENCE_CODE(Reference_Code_Type, JCC_Standardized_Value) VALUES ('Warrant_Type','Bench');</v>
      </c>
    </row>
    <row r="357" spans="1:6">
      <c r="A357" s="33" t="s">
        <v>634</v>
      </c>
      <c r="B357" s="33" t="s">
        <v>1274</v>
      </c>
      <c r="D357" s="33" t="s">
        <v>1274</v>
      </c>
      <c r="F357" s="33" t="str">
        <f t="shared" si="11"/>
        <v>INSERT INTO REFERENCE_CODE(Reference_Code_Type, JCC_Standardized_Value) VALUES ('Warrant_Type','Other');</v>
      </c>
    </row>
  </sheetData>
  <autoFilter ref="A1:D357" xr:uid="{031B7B40-F0DB-4CBE-BC0A-EFC3C8B979B4}"/>
  <sortState xmlns:xlrd2="http://schemas.microsoft.com/office/spreadsheetml/2017/richdata2" ref="A2:F357">
    <sortCondition ref="A2:A357"/>
    <sortCondition ref="B2:B357"/>
  </sortState>
  <pageMargins left="0.7" right="0.7" top="0.75" bottom="0.75" header="0.3" footer="0.3"/>
  <pageSetup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B79E2-3650-4E7C-A8D7-05B65194ABA8}">
  <sheetPr>
    <tabColor rgb="FFCC66FF"/>
  </sheetPr>
  <dimension ref="A1:A8"/>
  <sheetViews>
    <sheetView zoomScale="85" zoomScaleNormal="85" workbookViewId="0">
      <selection activeCell="A6" sqref="A6"/>
    </sheetView>
  </sheetViews>
  <sheetFormatPr defaultColWidth="8.5703125" defaultRowHeight="15"/>
  <cols>
    <col min="1" max="1" width="145.42578125" customWidth="1"/>
  </cols>
  <sheetData>
    <row r="1" spans="1:1" ht="18.75">
      <c r="A1" s="15" t="s">
        <v>380</v>
      </c>
    </row>
    <row r="2" spans="1:1">
      <c r="A2" t="s">
        <v>1635</v>
      </c>
    </row>
    <row r="3" spans="1:1">
      <c r="A3" t="s">
        <v>1636</v>
      </c>
    </row>
    <row r="4" spans="1:1">
      <c r="A4" s="37" t="s">
        <v>1637</v>
      </c>
    </row>
    <row r="5" spans="1:1">
      <c r="A5" s="47" t="s">
        <v>1638</v>
      </c>
    </row>
    <row r="6" spans="1:1">
      <c r="A6" t="s">
        <v>1639</v>
      </c>
    </row>
    <row r="7" spans="1:1">
      <c r="A7" t="s">
        <v>1640</v>
      </c>
    </row>
    <row r="8" spans="1:1">
      <c r="A8" t="s">
        <v>1641</v>
      </c>
    </row>
  </sheetData>
  <pageMargins left="0.7" right="0.7" top="0.75" bottom="0.75" header="0.3" footer="0.3"/>
  <pageSetup orientation="portrait" r:id="rId1"/>
  <legacy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5A45-715D-4F94-BD89-CF04E7974313}">
  <sheetPr>
    <tabColor rgb="FFCC66FF"/>
  </sheetPr>
  <dimension ref="CH8"/>
  <sheetViews>
    <sheetView topLeftCell="J1" zoomScale="85" zoomScaleNormal="85" workbookViewId="0">
      <selection activeCell="CH8" sqref="CH8"/>
    </sheetView>
  </sheetViews>
  <sheetFormatPr defaultColWidth="8.5703125" defaultRowHeight="15"/>
  <sheetData>
    <row r="8" spans="86:86">
      <c r="CH8" s="37"/>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A5AC-CA20-4805-A9BD-98520FB3BEAC}">
  <sheetPr>
    <tabColor rgb="FFFFFF00"/>
  </sheetPr>
  <dimension ref="A1:G12"/>
  <sheetViews>
    <sheetView zoomScale="150" zoomScaleNormal="150" workbookViewId="0">
      <selection activeCell="C29" sqref="C29"/>
    </sheetView>
  </sheetViews>
  <sheetFormatPr defaultColWidth="36.42578125" defaultRowHeight="15"/>
  <cols>
    <col min="1" max="1" width="20.28515625" customWidth="1"/>
    <col min="2" max="2" width="20.42578125" customWidth="1"/>
    <col min="3" max="3" width="59.28515625" customWidth="1"/>
    <col min="4" max="4" width="12.5703125" customWidth="1"/>
    <col min="5" max="6" width="11.28515625" customWidth="1"/>
  </cols>
  <sheetData>
    <row r="1" spans="1:7" s="2" customFormat="1">
      <c r="A1" s="2" t="s">
        <v>384</v>
      </c>
      <c r="B1" s="48" t="s">
        <v>336</v>
      </c>
      <c r="C1" s="3"/>
    </row>
    <row r="2" spans="1:7" s="2" customFormat="1">
      <c r="A2" s="2" t="s">
        <v>385</v>
      </c>
      <c r="B2" s="2" t="s">
        <v>475</v>
      </c>
      <c r="C2" s="3"/>
    </row>
    <row r="3" spans="1:7" s="2" customFormat="1" ht="54" customHeight="1">
      <c r="A3" s="2" t="s">
        <v>387</v>
      </c>
      <c r="B3" s="106" t="s">
        <v>476</v>
      </c>
      <c r="C3" s="106"/>
    </row>
    <row r="4" spans="1:7" s="2" customFormat="1" ht="16.149999999999999" customHeight="1">
      <c r="A4" s="2" t="s">
        <v>389</v>
      </c>
      <c r="B4" s="106" t="s">
        <v>477</v>
      </c>
      <c r="C4" s="106"/>
    </row>
    <row r="5" spans="1:7" s="2" customFormat="1" ht="35.1" customHeight="1">
      <c r="A5" s="3" t="s">
        <v>391</v>
      </c>
      <c r="B5" s="106" t="s">
        <v>478</v>
      </c>
      <c r="C5" s="106"/>
    </row>
    <row r="6" spans="1:7" s="2" customFormat="1" ht="38.1" customHeight="1">
      <c r="B6" s="3"/>
      <c r="C6" s="3"/>
    </row>
    <row r="7" spans="1:7">
      <c r="A7" s="43" t="s">
        <v>393</v>
      </c>
      <c r="B7" s="43" t="s">
        <v>394</v>
      </c>
      <c r="C7" s="44" t="s">
        <v>395</v>
      </c>
      <c r="D7" s="43" t="s">
        <v>396</v>
      </c>
      <c r="E7" s="43" t="s">
        <v>479</v>
      </c>
    </row>
    <row r="8" spans="1:7" ht="30">
      <c r="A8" s="2" t="s">
        <v>336</v>
      </c>
      <c r="B8" s="7" t="s">
        <v>439</v>
      </c>
      <c r="C8" s="3" t="s">
        <v>480</v>
      </c>
      <c r="D8" s="7" t="s">
        <v>400</v>
      </c>
      <c r="G8" s="2" t="str">
        <f>_xlfn.CONCAT("[",B8,"] [",D8,"] NULL,")</f>
        <v>[Booking_Key] [Varchar] NULL,</v>
      </c>
    </row>
    <row r="9" spans="1:7" ht="30">
      <c r="A9" s="2" t="s">
        <v>336</v>
      </c>
      <c r="B9" s="7" t="s">
        <v>481</v>
      </c>
      <c r="C9" s="3" t="s">
        <v>482</v>
      </c>
      <c r="D9" s="7" t="s">
        <v>400</v>
      </c>
      <c r="G9" s="2" t="str">
        <f>_xlfn.CONCAT("[",B9,"] [",D9,"] NULL,")</f>
        <v>[Case_Key] [Varchar] NULL,</v>
      </c>
    </row>
    <row r="10" spans="1:7" ht="30">
      <c r="A10" s="2" t="s">
        <v>336</v>
      </c>
      <c r="B10" t="s">
        <v>442</v>
      </c>
      <c r="C10" s="22" t="s">
        <v>483</v>
      </c>
      <c r="D10" t="s">
        <v>400</v>
      </c>
      <c r="G10" s="2" t="str">
        <f>_xlfn.CONCAT("[",B10,"] [",D10,"] NULL,")</f>
        <v>[Booking_ID] [Varchar] NULL,</v>
      </c>
    </row>
    <row r="11" spans="1:7">
      <c r="A11" s="2" t="s">
        <v>336</v>
      </c>
      <c r="B11" t="s">
        <v>444</v>
      </c>
      <c r="C11" s="3" t="s">
        <v>445</v>
      </c>
      <c r="D11" t="s">
        <v>419</v>
      </c>
      <c r="G11" s="2" t="str">
        <f>_xlfn.CONCAT("[",B11,"] [",D11,"] NULL,")</f>
        <v>[Booking_Date] [Datetime] NULL,</v>
      </c>
    </row>
    <row r="12" spans="1:7" ht="30">
      <c r="A12" s="2" t="s">
        <v>336</v>
      </c>
      <c r="B12" s="7" t="s">
        <v>433</v>
      </c>
      <c r="C12" s="3" t="s">
        <v>434</v>
      </c>
      <c r="D12" s="7" t="s">
        <v>400</v>
      </c>
      <c r="E12" t="s">
        <v>484</v>
      </c>
      <c r="G12" s="2" t="str">
        <f t="shared" ref="G12" si="0">_xlfn.CONCAT("[",B12,"] [",D12,"] NULL,")</f>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895E-4BC1-4DEF-BFB4-E73776922BD1}">
  <dimension ref="A1"/>
  <sheetViews>
    <sheetView workbookViewId="0"/>
  </sheetViews>
  <sheetFormatPr defaultColWidth="11.4257812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6C18-906F-294F-842F-703B39603E21}">
  <sheetPr>
    <tabColor theme="9" tint="0.39997558519241921"/>
  </sheetPr>
  <dimension ref="A1:G28"/>
  <sheetViews>
    <sheetView zoomScaleNormal="100" workbookViewId="0">
      <selection activeCell="C19" sqref="C19"/>
    </sheetView>
  </sheetViews>
  <sheetFormatPr defaultColWidth="8.5703125" defaultRowHeight="15"/>
  <cols>
    <col min="1" max="1" width="28" customWidth="1"/>
    <col min="2" max="2" width="36.28515625" customWidth="1"/>
    <col min="3" max="3" width="61.28515625" bestFit="1" customWidth="1"/>
    <col min="4" max="4" width="12.28515625" customWidth="1"/>
    <col min="6" max="6" width="16.42578125" customWidth="1"/>
    <col min="7" max="7" width="29.42578125" bestFit="1" customWidth="1"/>
  </cols>
  <sheetData>
    <row r="1" spans="1:7" s="2" customFormat="1">
      <c r="A1" s="2" t="s">
        <v>384</v>
      </c>
      <c r="B1" s="48" t="s">
        <v>485</v>
      </c>
      <c r="C1" s="3"/>
    </row>
    <row r="2" spans="1:7" s="2" customFormat="1">
      <c r="A2" s="2" t="s">
        <v>385</v>
      </c>
      <c r="B2" s="2" t="s">
        <v>486</v>
      </c>
      <c r="C2" s="3"/>
    </row>
    <row r="3" spans="1:7" s="2" customFormat="1" ht="54" customHeight="1">
      <c r="A3" s="2" t="s">
        <v>387</v>
      </c>
      <c r="B3" s="106" t="s">
        <v>487</v>
      </c>
      <c r="C3" s="106"/>
    </row>
    <row r="4" spans="1:7" s="2" customFormat="1" ht="31.15" customHeight="1">
      <c r="A4" s="2" t="s">
        <v>389</v>
      </c>
      <c r="B4" s="106" t="s">
        <v>488</v>
      </c>
      <c r="C4" s="106"/>
    </row>
    <row r="5" spans="1:7" s="2" customFormat="1" ht="33" customHeight="1">
      <c r="A5" s="2" t="s">
        <v>391</v>
      </c>
      <c r="B5" s="106" t="s">
        <v>489</v>
      </c>
      <c r="C5" s="106"/>
    </row>
    <row r="6" spans="1:7" s="2" customFormat="1" ht="52.15" customHeight="1">
      <c r="B6" s="3"/>
      <c r="C6" s="3"/>
    </row>
    <row r="7" spans="1:7" s="2" customFormat="1">
      <c r="A7" s="43" t="s">
        <v>393</v>
      </c>
      <c r="B7" s="43" t="s">
        <v>394</v>
      </c>
      <c r="C7" s="44" t="s">
        <v>395</v>
      </c>
      <c r="D7" s="43" t="s">
        <v>396</v>
      </c>
      <c r="E7" s="3"/>
    </row>
    <row r="8" spans="1:7" s="2" customFormat="1">
      <c r="A8" s="48" t="s">
        <v>485</v>
      </c>
      <c r="B8" s="48" t="s">
        <v>490</v>
      </c>
      <c r="C8" s="49" t="s">
        <v>491</v>
      </c>
      <c r="D8" s="50" t="s">
        <v>419</v>
      </c>
      <c r="E8" s="49"/>
      <c r="F8" s="48"/>
      <c r="G8" s="48" t="str">
        <f t="shared" ref="G8" si="0">_xlfn.CONCAT("[",B8,"] [",D8,"] NULL,")</f>
        <v>[County] [Datetime] NULL,</v>
      </c>
    </row>
    <row r="9" spans="1:7" s="48" customFormat="1">
      <c r="A9" s="48" t="s">
        <v>491</v>
      </c>
      <c r="B9" s="48" t="s">
        <v>492</v>
      </c>
      <c r="C9" s="49" t="s">
        <v>493</v>
      </c>
      <c r="D9" s="50" t="s">
        <v>419</v>
      </c>
      <c r="E9" s="49"/>
      <c r="G9" s="48" t="str">
        <f t="shared" ref="G9:G20" si="1">_xlfn.CONCAT("[",B9,"] [",D9,"] NULL,")</f>
        <v>[Submission_Date] [Datetime] NULL,</v>
      </c>
    </row>
    <row r="10" spans="1:7" s="48" customFormat="1" ht="30">
      <c r="A10" s="48" t="s">
        <v>485</v>
      </c>
      <c r="B10" s="50" t="s">
        <v>494</v>
      </c>
      <c r="C10" s="49" t="s">
        <v>495</v>
      </c>
      <c r="D10" s="7" t="s">
        <v>419</v>
      </c>
      <c r="E10" s="49"/>
      <c r="G10" s="48" t="str">
        <f t="shared" si="1"/>
        <v>[Data_Refreshed_Date] [Datetime] NULL,</v>
      </c>
    </row>
    <row r="11" spans="1:7" s="48" customFormat="1" ht="30">
      <c r="A11" s="48" t="s">
        <v>485</v>
      </c>
      <c r="B11" s="50" t="s">
        <v>496</v>
      </c>
      <c r="C11" s="49" t="s">
        <v>497</v>
      </c>
      <c r="D11" s="50" t="s">
        <v>400</v>
      </c>
      <c r="E11" s="49"/>
      <c r="G11" s="48" t="str">
        <f t="shared" si="1"/>
        <v>[Pretrial_Submission_Flag] [Varchar] NULL,</v>
      </c>
    </row>
    <row r="12" spans="1:7" s="48" customFormat="1" ht="30">
      <c r="A12" s="48" t="s">
        <v>485</v>
      </c>
      <c r="B12" s="50" t="s">
        <v>498</v>
      </c>
      <c r="C12" s="49" t="s">
        <v>499</v>
      </c>
      <c r="D12" s="50" t="s">
        <v>400</v>
      </c>
      <c r="E12" s="49"/>
      <c r="G12" s="48" t="str">
        <f t="shared" si="1"/>
        <v>[JBSIS_Appellate_Submission_Flag] [Varchar] NULL,</v>
      </c>
    </row>
    <row r="13" spans="1:7" s="48" customFormat="1" ht="30">
      <c r="A13" s="48" t="s">
        <v>485</v>
      </c>
      <c r="B13" s="50" t="s">
        <v>500</v>
      </c>
      <c r="C13" s="49" t="s">
        <v>501</v>
      </c>
      <c r="D13" s="50" t="s">
        <v>400</v>
      </c>
      <c r="E13" s="49"/>
      <c r="G13" s="48" t="str">
        <f t="shared" si="1"/>
        <v>[JBSIS_Civil_Submission_Flag] [Varchar] NULL,</v>
      </c>
    </row>
    <row r="14" spans="1:7" s="2" customFormat="1" ht="30">
      <c r="A14" s="48" t="s">
        <v>485</v>
      </c>
      <c r="B14" s="50" t="s">
        <v>502</v>
      </c>
      <c r="C14" s="49" t="s">
        <v>503</v>
      </c>
      <c r="D14" s="2" t="s">
        <v>400</v>
      </c>
      <c r="E14" s="3"/>
      <c r="G14" s="2" t="str">
        <f t="shared" si="1"/>
        <v>[JBSIS_Criminal_Submission_Flag] [Varchar] NULL,</v>
      </c>
    </row>
    <row r="15" spans="1:7" s="2" customFormat="1" ht="30">
      <c r="A15" s="48" t="s">
        <v>485</v>
      </c>
      <c r="B15" s="50" t="s">
        <v>504</v>
      </c>
      <c r="C15" s="49" t="s">
        <v>505</v>
      </c>
      <c r="D15" s="7" t="s">
        <v>400</v>
      </c>
      <c r="E15" s="3"/>
      <c r="G15" s="2" t="str">
        <f t="shared" si="1"/>
        <v>[JBSIS_Family_Law_Submission_Flag] [Varchar] NULL,</v>
      </c>
    </row>
    <row r="16" spans="1:7" s="2" customFormat="1" ht="30">
      <c r="A16" s="48" t="s">
        <v>485</v>
      </c>
      <c r="B16" s="50" t="s">
        <v>506</v>
      </c>
      <c r="C16" s="49" t="s">
        <v>507</v>
      </c>
      <c r="D16" s="7" t="s">
        <v>400</v>
      </c>
      <c r="E16" s="3"/>
      <c r="G16" s="2" t="str">
        <f t="shared" si="1"/>
        <v>[JBSIS_Juvenile_Delinquency_Submission_Flag] [Varchar] NULL,</v>
      </c>
    </row>
    <row r="17" spans="1:7" s="2" customFormat="1" ht="30">
      <c r="A17" s="48" t="s">
        <v>485</v>
      </c>
      <c r="B17" s="50" t="s">
        <v>508</v>
      </c>
      <c r="C17" s="49" t="s">
        <v>509</v>
      </c>
      <c r="D17" s="7" t="s">
        <v>400</v>
      </c>
      <c r="E17" s="3"/>
      <c r="G17" s="2" t="str">
        <f t="shared" si="1"/>
        <v>[JBSIS_Juvenile_Dependency_Submission_Flag] [Varchar] NULL,</v>
      </c>
    </row>
    <row r="18" spans="1:7" s="2" customFormat="1" ht="30">
      <c r="A18" s="48" t="s">
        <v>485</v>
      </c>
      <c r="B18" s="50" t="s">
        <v>510</v>
      </c>
      <c r="C18" s="49" t="s">
        <v>511</v>
      </c>
      <c r="D18" s="7" t="s">
        <v>400</v>
      </c>
      <c r="E18" s="3"/>
      <c r="G18" s="2" t="str">
        <f t="shared" si="1"/>
        <v>[JBSIS_Mental_Health_Submission_Flag] [Varchar] NULL,</v>
      </c>
    </row>
    <row r="19" spans="1:7" s="2" customFormat="1" ht="30">
      <c r="A19" s="48" t="s">
        <v>485</v>
      </c>
      <c r="B19" s="50" t="s">
        <v>512</v>
      </c>
      <c r="C19" s="49" t="s">
        <v>513</v>
      </c>
      <c r="D19" s="7" t="s">
        <v>400</v>
      </c>
      <c r="E19" s="3"/>
      <c r="G19" s="2" t="str">
        <f t="shared" si="1"/>
        <v>[JBSIS_Probate_Submission_Flag] [Varchar] NULL,</v>
      </c>
    </row>
    <row r="20" spans="1:7" s="2" customFormat="1" ht="30">
      <c r="A20" s="48" t="s">
        <v>485</v>
      </c>
      <c r="B20" s="50" t="s">
        <v>514</v>
      </c>
      <c r="C20" s="49" t="s">
        <v>515</v>
      </c>
      <c r="D20" s="7" t="s">
        <v>400</v>
      </c>
      <c r="E20" s="3"/>
      <c r="G20" s="2" t="str">
        <f t="shared" si="1"/>
        <v>[JBSIS_Small_Claims_Submission_Flag] [Varchar] NULL,</v>
      </c>
    </row>
    <row r="21" spans="1:7" s="2" customFormat="1">
      <c r="A21"/>
      <c r="B21" s="7"/>
      <c r="C21" s="3"/>
      <c r="D21" s="7"/>
      <c r="E21" s="3"/>
    </row>
    <row r="22" spans="1:7" s="2" customFormat="1">
      <c r="A22"/>
      <c r="B22" s="7"/>
      <c r="C22" s="3"/>
      <c r="D22" s="7"/>
    </row>
    <row r="23" spans="1:7" s="2" customFormat="1">
      <c r="A23"/>
      <c r="B23" s="7"/>
      <c r="C23" s="3"/>
      <c r="D23" s="7"/>
      <c r="F23" s="29"/>
    </row>
    <row r="24" spans="1:7">
      <c r="B24" s="7"/>
      <c r="C24" s="3"/>
      <c r="D24" s="7"/>
      <c r="E24" s="2"/>
      <c r="F24" s="2"/>
      <c r="G24" s="2"/>
    </row>
    <row r="25" spans="1:7">
      <c r="B25" s="7"/>
      <c r="C25" s="3"/>
      <c r="D25" s="7"/>
      <c r="E25" s="2"/>
      <c r="F25" s="2"/>
      <c r="G25" s="2"/>
    </row>
    <row r="26" spans="1:7">
      <c r="B26" s="7"/>
      <c r="C26" s="3"/>
      <c r="D26" s="7"/>
      <c r="E26" s="2"/>
      <c r="F26" s="2"/>
      <c r="G26" s="2"/>
    </row>
    <row r="27" spans="1:7">
      <c r="B27" s="7"/>
      <c r="C27" s="3"/>
      <c r="D27" s="7"/>
      <c r="E27" s="2"/>
      <c r="F27" s="2"/>
      <c r="G27" s="2"/>
    </row>
    <row r="28" spans="1:7">
      <c r="B28" s="7"/>
      <c r="C28" s="3"/>
      <c r="D28" s="7"/>
      <c r="G28" s="2"/>
    </row>
  </sheetData>
  <mergeCells count="3">
    <mergeCell ref="B3:C3"/>
    <mergeCell ref="B4:C4"/>
    <mergeCell ref="B5:C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CE789-595D-4A9A-AEA8-6B75DC3A6C96}">
  <sheetPr>
    <tabColor theme="9" tint="0.39997558519241921"/>
  </sheetPr>
  <dimension ref="A1:G27"/>
  <sheetViews>
    <sheetView topLeftCell="A11" zoomScaleNormal="100" workbookViewId="0">
      <selection sqref="A1:XFD6"/>
    </sheetView>
  </sheetViews>
  <sheetFormatPr defaultColWidth="8.5703125" defaultRowHeight="15"/>
  <cols>
    <col min="1" max="1" width="17.28515625" customWidth="1"/>
    <col min="2" max="2" width="21.42578125" customWidth="1"/>
    <col min="3" max="3" width="61.28515625" bestFit="1" customWidth="1"/>
    <col min="4" max="4" width="12.28515625" customWidth="1"/>
    <col min="6" max="6" width="16.42578125" customWidth="1"/>
    <col min="7" max="7" width="29.42578125" bestFit="1" customWidth="1"/>
  </cols>
  <sheetData>
    <row r="1" spans="1:7" s="2" customFormat="1">
      <c r="A1" s="2" t="s">
        <v>384</v>
      </c>
      <c r="B1" s="48" t="s">
        <v>116</v>
      </c>
      <c r="C1" s="3"/>
    </row>
    <row r="2" spans="1:7" s="2" customFormat="1">
      <c r="A2" s="2" t="s">
        <v>385</v>
      </c>
      <c r="B2" s="2" t="s">
        <v>516</v>
      </c>
      <c r="C2" s="3"/>
    </row>
    <row r="3" spans="1:7" s="2" customFormat="1" ht="34.15" customHeight="1">
      <c r="A3" s="2" t="s">
        <v>387</v>
      </c>
      <c r="B3" s="106" t="s">
        <v>388</v>
      </c>
      <c r="C3" s="106"/>
    </row>
    <row r="4" spans="1:7" s="2" customFormat="1" ht="16.149999999999999" customHeight="1">
      <c r="A4" s="2" t="s">
        <v>389</v>
      </c>
      <c r="B4" s="106" t="s">
        <v>390</v>
      </c>
      <c r="C4" s="106"/>
    </row>
    <row r="5" spans="1:7" s="2" customFormat="1" ht="53.1" customHeight="1">
      <c r="A5" s="3" t="s">
        <v>391</v>
      </c>
      <c r="B5" s="106" t="s">
        <v>392</v>
      </c>
      <c r="C5" s="106"/>
    </row>
    <row r="6" spans="1:7" s="2" customFormat="1" ht="38.1" customHeight="1">
      <c r="B6" s="3"/>
      <c r="C6" s="3"/>
    </row>
    <row r="7" spans="1:7" s="2" customFormat="1">
      <c r="A7" s="43" t="s">
        <v>393</v>
      </c>
      <c r="B7" s="43" t="s">
        <v>394</v>
      </c>
      <c r="C7" s="44" t="s">
        <v>395</v>
      </c>
      <c r="D7" s="43" t="s">
        <v>396</v>
      </c>
      <c r="E7" s="3"/>
    </row>
    <row r="8" spans="1:7" s="48" customFormat="1" ht="30">
      <c r="A8" s="48" t="s">
        <v>517</v>
      </c>
      <c r="B8" s="48" t="s">
        <v>398</v>
      </c>
      <c r="C8" s="49" t="s">
        <v>399</v>
      </c>
      <c r="D8" s="50" t="s">
        <v>400</v>
      </c>
      <c r="E8" s="49"/>
      <c r="G8" s="48" t="str">
        <f t="shared" ref="G8:G27" si="0">_xlfn.CONCAT("[",B8,"] [",D8,"] NULL,")</f>
        <v>[Individual_Key] [Varchar] NULL,</v>
      </c>
    </row>
    <row r="9" spans="1:7" s="48" customFormat="1" ht="45">
      <c r="A9" s="48" t="s">
        <v>517</v>
      </c>
      <c r="B9" s="50" t="s">
        <v>518</v>
      </c>
      <c r="C9" s="49" t="s">
        <v>519</v>
      </c>
      <c r="D9" s="7" t="s">
        <v>400</v>
      </c>
      <c r="E9" s="49"/>
      <c r="G9" s="48" t="str">
        <f t="shared" ref="G9" si="1">_xlfn.CONCAT("[",B9,"] [",D9,"] NULL,")</f>
        <v>[Person_ID] [Varchar] NULL,</v>
      </c>
    </row>
    <row r="10" spans="1:7" s="48" customFormat="1" ht="45">
      <c r="A10" s="48" t="s">
        <v>517</v>
      </c>
      <c r="B10" s="50" t="s">
        <v>401</v>
      </c>
      <c r="C10" s="49" t="s">
        <v>402</v>
      </c>
      <c r="D10" s="50" t="s">
        <v>400</v>
      </c>
      <c r="E10" s="49"/>
      <c r="G10" s="48" t="str">
        <f t="shared" si="0"/>
        <v>[CII] [Varchar] NULL,</v>
      </c>
    </row>
    <row r="11" spans="1:7" s="48" customFormat="1">
      <c r="A11" s="48" t="s">
        <v>517</v>
      </c>
      <c r="B11" s="50" t="s">
        <v>403</v>
      </c>
      <c r="C11" s="49" t="s">
        <v>404</v>
      </c>
      <c r="D11" s="50" t="s">
        <v>400</v>
      </c>
      <c r="E11" s="49"/>
      <c r="G11" s="48" t="str">
        <f t="shared" si="0"/>
        <v>[First_Name] [Varchar] NULL,</v>
      </c>
    </row>
    <row r="12" spans="1:7" s="48" customFormat="1">
      <c r="A12" s="48" t="s">
        <v>517</v>
      </c>
      <c r="B12" s="50" t="s">
        <v>405</v>
      </c>
      <c r="C12" s="49" t="s">
        <v>406</v>
      </c>
      <c r="D12" s="50" t="s">
        <v>400</v>
      </c>
      <c r="E12" s="49"/>
      <c r="G12" s="48" t="str">
        <f t="shared" si="0"/>
        <v>[Last_Name] [Varchar] NULL,</v>
      </c>
    </row>
    <row r="13" spans="1:7" s="2" customFormat="1">
      <c r="A13" s="2" t="s">
        <v>517</v>
      </c>
      <c r="B13" s="7" t="s">
        <v>407</v>
      </c>
      <c r="C13" s="3" t="s">
        <v>408</v>
      </c>
      <c r="D13" s="2" t="s">
        <v>400</v>
      </c>
      <c r="E13" s="3"/>
      <c r="G13" s="2" t="str">
        <f t="shared" si="0"/>
        <v>[Middle_Name] [Varchar] NULL,</v>
      </c>
    </row>
    <row r="14" spans="1:7" s="2" customFormat="1">
      <c r="A14" s="2" t="s">
        <v>517</v>
      </c>
      <c r="B14" s="7" t="s">
        <v>409</v>
      </c>
      <c r="C14" s="3" t="s">
        <v>410</v>
      </c>
      <c r="D14" s="7" t="s">
        <v>400</v>
      </c>
      <c r="E14" s="3"/>
      <c r="G14" s="2" t="str">
        <f t="shared" si="0"/>
        <v>[Zip_Code] [Varchar] NULL,</v>
      </c>
    </row>
    <row r="15" spans="1:7" s="2" customFormat="1" ht="30">
      <c r="A15" s="2" t="s">
        <v>517</v>
      </c>
      <c r="B15" s="7" t="s">
        <v>411</v>
      </c>
      <c r="C15" s="3" t="s">
        <v>412</v>
      </c>
      <c r="D15" s="7" t="s">
        <v>400</v>
      </c>
      <c r="E15" s="3"/>
      <c r="G15" s="2" t="str">
        <f t="shared" si="0"/>
        <v>[FBI] [Varchar] NULL,</v>
      </c>
    </row>
    <row r="16" spans="1:7" s="2" customFormat="1" ht="30">
      <c r="A16" s="2" t="s">
        <v>517</v>
      </c>
      <c r="B16" s="7" t="s">
        <v>413</v>
      </c>
      <c r="C16" s="3" t="s">
        <v>414</v>
      </c>
      <c r="D16" s="7" t="s">
        <v>400</v>
      </c>
      <c r="E16" s="3"/>
      <c r="G16" s="2" t="str">
        <f t="shared" si="0"/>
        <v>[Local_Id] [Varchar] NULL,</v>
      </c>
    </row>
    <row r="17" spans="1:7" s="2" customFormat="1">
      <c r="A17" s="2" t="s">
        <v>517</v>
      </c>
      <c r="B17" s="7" t="s">
        <v>415</v>
      </c>
      <c r="C17" s="3" t="s">
        <v>416</v>
      </c>
      <c r="D17" s="7" t="s">
        <v>400</v>
      </c>
      <c r="E17" s="3"/>
      <c r="G17" s="2" t="str">
        <f t="shared" si="0"/>
        <v>[CDL] [Varchar] NULL,</v>
      </c>
    </row>
    <row r="18" spans="1:7" s="2" customFormat="1">
      <c r="A18" s="2" t="s">
        <v>517</v>
      </c>
      <c r="B18" s="7" t="s">
        <v>417</v>
      </c>
      <c r="C18" s="3" t="s">
        <v>418</v>
      </c>
      <c r="D18" s="7" t="s">
        <v>419</v>
      </c>
      <c r="E18" s="3"/>
      <c r="G18" s="2" t="str">
        <f t="shared" si="0"/>
        <v>[DOB] [Datetime] NULL,</v>
      </c>
    </row>
    <row r="19" spans="1:7" s="2" customFormat="1">
      <c r="A19" s="2" t="s">
        <v>517</v>
      </c>
      <c r="B19" s="7" t="s">
        <v>420</v>
      </c>
      <c r="C19" s="3" t="s">
        <v>421</v>
      </c>
      <c r="D19" s="7" t="s">
        <v>400</v>
      </c>
      <c r="E19" s="3"/>
      <c r="G19" s="2" t="str">
        <f t="shared" si="0"/>
        <v>[Sex] [Varchar] NULL,</v>
      </c>
    </row>
    <row r="20" spans="1:7" s="2" customFormat="1">
      <c r="A20" s="2" t="s">
        <v>517</v>
      </c>
      <c r="B20" s="7" t="s">
        <v>422</v>
      </c>
      <c r="C20" s="3" t="s">
        <v>423</v>
      </c>
      <c r="D20" s="7" t="s">
        <v>400</v>
      </c>
      <c r="E20" s="3"/>
      <c r="G20" s="2" t="str">
        <f t="shared" si="0"/>
        <v>[Sex_JCC_Standardized] [Varchar] NULL,</v>
      </c>
    </row>
    <row r="21" spans="1:7" s="2" customFormat="1">
      <c r="A21" s="2" t="s">
        <v>517</v>
      </c>
      <c r="B21" s="7" t="s">
        <v>424</v>
      </c>
      <c r="C21" s="3" t="s">
        <v>425</v>
      </c>
      <c r="D21" s="7" t="s">
        <v>400</v>
      </c>
      <c r="G21" s="2" t="str">
        <f t="shared" si="0"/>
        <v>[Race] [Varchar] NULL,</v>
      </c>
    </row>
    <row r="22" spans="1:7" s="2" customFormat="1">
      <c r="A22" s="2" t="s">
        <v>517</v>
      </c>
      <c r="B22" s="7" t="s">
        <v>426</v>
      </c>
      <c r="C22" s="3" t="s">
        <v>423</v>
      </c>
      <c r="D22" s="7" t="s">
        <v>400</v>
      </c>
      <c r="F22" s="29"/>
      <c r="G22" s="2" t="str">
        <f t="shared" si="0"/>
        <v>[Race_JCC_Standardized] [Varchar] NULL,</v>
      </c>
    </row>
    <row r="23" spans="1:7">
      <c r="A23" s="2" t="s">
        <v>517</v>
      </c>
      <c r="B23" s="7" t="s">
        <v>427</v>
      </c>
      <c r="C23" s="3" t="s">
        <v>428</v>
      </c>
      <c r="D23" s="7" t="s">
        <v>400</v>
      </c>
      <c r="E23" s="2"/>
      <c r="F23" s="2"/>
      <c r="G23" s="2" t="str">
        <f t="shared" si="0"/>
        <v>[Ethnicity] [Varchar] NULL,</v>
      </c>
    </row>
    <row r="24" spans="1:7">
      <c r="A24" s="2" t="s">
        <v>517</v>
      </c>
      <c r="B24" s="7" t="s">
        <v>429</v>
      </c>
      <c r="C24" s="3" t="s">
        <v>423</v>
      </c>
      <c r="D24" s="7" t="s">
        <v>400</v>
      </c>
      <c r="E24" s="2"/>
      <c r="F24" s="2"/>
      <c r="G24" s="2" t="str">
        <f t="shared" si="0"/>
        <v>[Ethnicity_JCC_Standardized] [Varchar] NULL,</v>
      </c>
    </row>
    <row r="25" spans="1:7">
      <c r="A25" s="2" t="s">
        <v>517</v>
      </c>
      <c r="B25" s="7" t="s">
        <v>430</v>
      </c>
      <c r="C25" s="3" t="s">
        <v>431</v>
      </c>
      <c r="D25" s="7" t="s">
        <v>400</v>
      </c>
      <c r="E25" s="2"/>
      <c r="F25" s="2"/>
      <c r="G25" s="2" t="str">
        <f t="shared" ref="G25" si="2">_xlfn.CONCAT("[",B25,"] [",D25,"] NULL,")</f>
        <v>[Language] [Varchar] NULL,</v>
      </c>
    </row>
    <row r="26" spans="1:7">
      <c r="A26" s="2" t="s">
        <v>517</v>
      </c>
      <c r="B26" s="7" t="s">
        <v>432</v>
      </c>
      <c r="C26" s="3" t="s">
        <v>431</v>
      </c>
      <c r="D26" s="7" t="s">
        <v>400</v>
      </c>
      <c r="E26" s="2"/>
      <c r="F26" s="2"/>
      <c r="G26" s="2" t="str">
        <f t="shared" si="0"/>
        <v>[Language_JCC_Standardized] [Varchar] NULL,</v>
      </c>
    </row>
    <row r="27" spans="1:7" ht="30">
      <c r="A27" s="2" t="s">
        <v>517</v>
      </c>
      <c r="B27" s="7" t="s">
        <v>433</v>
      </c>
      <c r="C27" s="3" t="s">
        <v>434</v>
      </c>
      <c r="D27" s="7" t="s">
        <v>400</v>
      </c>
      <c r="G27" s="2" t="str">
        <f t="shared" si="0"/>
        <v>[Operation_Type] [Varchar] NULL,</v>
      </c>
    </row>
  </sheetData>
  <mergeCells count="3">
    <mergeCell ref="B3:C3"/>
    <mergeCell ref="B4:C4"/>
    <mergeCell ref="B5:C5"/>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30923-6506-4AA5-A571-2BC249C5B263}">
  <sheetPr>
    <tabColor theme="9" tint="0.39997558519241921"/>
  </sheetPr>
  <dimension ref="A1:G23"/>
  <sheetViews>
    <sheetView zoomScaleNormal="100" workbookViewId="0">
      <selection activeCell="A6" sqref="A1:XFD6"/>
    </sheetView>
  </sheetViews>
  <sheetFormatPr defaultColWidth="9.28515625" defaultRowHeight="15"/>
  <cols>
    <col min="1" max="1" width="30.28515625" style="2" bestFit="1" customWidth="1"/>
    <col min="2" max="2" width="45.42578125" style="2" customWidth="1"/>
    <col min="3" max="3" width="61.28515625" style="3" customWidth="1"/>
    <col min="4" max="4" width="10.28515625" style="2" bestFit="1" customWidth="1"/>
    <col min="5" max="5" width="33.42578125" style="3" customWidth="1"/>
    <col min="6" max="6" width="11.42578125" style="3" customWidth="1"/>
    <col min="7" max="7" width="13.42578125" style="2" bestFit="1" customWidth="1"/>
    <col min="8" max="8" width="15.42578125" style="2" bestFit="1" customWidth="1"/>
    <col min="9" max="9" width="10.42578125" style="2" bestFit="1" customWidth="1"/>
    <col min="10" max="10" width="10.28515625" style="2" bestFit="1" customWidth="1"/>
    <col min="11" max="11" width="4.42578125" style="2" bestFit="1" customWidth="1"/>
    <col min="12" max="12" width="11.42578125" style="2" bestFit="1" customWidth="1"/>
    <col min="13" max="13" width="4" style="2" bestFit="1" customWidth="1"/>
    <col min="14" max="14" width="12.42578125" style="2" bestFit="1" customWidth="1"/>
    <col min="15" max="15" width="4.42578125" style="2" bestFit="1" customWidth="1"/>
    <col min="16" max="16" width="9" style="2" bestFit="1" customWidth="1"/>
    <col min="17" max="17" width="15.42578125" style="2" bestFit="1" customWidth="1"/>
    <col min="18" max="18" width="15.42578125" style="2" customWidth="1"/>
    <col min="19" max="19" width="20.42578125" style="2" bestFit="1" customWidth="1"/>
    <col min="20" max="20" width="26" style="2" bestFit="1" customWidth="1"/>
    <col min="21" max="21" width="26.28515625" style="2" bestFit="1" customWidth="1"/>
    <col min="22" max="22" width="12.42578125" style="2" bestFit="1" customWidth="1"/>
    <col min="23" max="23" width="18" style="2" bestFit="1" customWidth="1"/>
    <col min="24" max="24" width="18.28515625" style="2" bestFit="1" customWidth="1"/>
    <col min="25" max="27" width="18.28515625" style="2" customWidth="1"/>
    <col min="28" max="29" width="9.5703125" style="2" bestFit="1" customWidth="1"/>
    <col min="30" max="30" width="55.42578125" style="2" bestFit="1" customWidth="1"/>
    <col min="31" max="31" width="16" style="2" bestFit="1" customWidth="1"/>
    <col min="32" max="32" width="8.42578125" style="2" bestFit="1" customWidth="1"/>
    <col min="33" max="33" width="3.42578125" style="2" bestFit="1" customWidth="1"/>
    <col min="34" max="34" width="16.42578125" style="2" bestFit="1" customWidth="1"/>
    <col min="35" max="35" width="11.42578125" style="2" bestFit="1" customWidth="1"/>
    <col min="36" max="36" width="10" style="2" bestFit="1" customWidth="1"/>
    <col min="37" max="38" width="14.42578125" style="2" bestFit="1" customWidth="1"/>
    <col min="39" max="16384" width="9.28515625" style="2"/>
  </cols>
  <sheetData>
    <row r="1" spans="1:7">
      <c r="A1" s="2" t="s">
        <v>384</v>
      </c>
      <c r="B1" s="2" t="s">
        <v>109</v>
      </c>
      <c r="E1" s="2"/>
      <c r="F1" s="2"/>
    </row>
    <row r="2" spans="1:7" ht="20.100000000000001" customHeight="1">
      <c r="A2" s="2" t="s">
        <v>385</v>
      </c>
      <c r="B2" s="2" t="s">
        <v>520</v>
      </c>
      <c r="E2" s="2"/>
      <c r="F2" s="2"/>
    </row>
    <row r="3" spans="1:7" ht="22.15" customHeight="1">
      <c r="A3" s="2" t="s">
        <v>387</v>
      </c>
      <c r="B3" s="106" t="s">
        <v>521</v>
      </c>
      <c r="C3" s="106"/>
      <c r="E3" s="2"/>
      <c r="F3" s="2"/>
    </row>
    <row r="4" spans="1:7" ht="16.149999999999999" customHeight="1">
      <c r="A4" s="2" t="s">
        <v>389</v>
      </c>
      <c r="B4" s="106" t="s">
        <v>522</v>
      </c>
      <c r="C4" s="106"/>
      <c r="E4" s="2"/>
      <c r="F4" s="2"/>
    </row>
    <row r="5" spans="1:7" ht="36" customHeight="1">
      <c r="A5" s="3" t="s">
        <v>391</v>
      </c>
      <c r="B5" s="106" t="s">
        <v>523</v>
      </c>
      <c r="C5" s="106"/>
      <c r="E5" s="2"/>
      <c r="F5" s="2"/>
    </row>
    <row r="6" spans="1:7" ht="38.1" customHeight="1">
      <c r="B6" s="3"/>
      <c r="E6" s="2"/>
      <c r="F6" s="2"/>
    </row>
    <row r="7" spans="1:7">
      <c r="A7" s="43" t="s">
        <v>393</v>
      </c>
      <c r="B7" s="43" t="s">
        <v>394</v>
      </c>
      <c r="C7" s="44" t="s">
        <v>395</v>
      </c>
      <c r="D7" s="43" t="s">
        <v>396</v>
      </c>
      <c r="G7" s="2" t="str">
        <f t="shared" ref="G7:G14" si="0">_xlfn.CONCAT("[",B7,"] [",D7,"] NULL,")</f>
        <v>[Column Name] [Datatype] NULL,</v>
      </c>
    </row>
    <row r="8" spans="1:7" ht="30">
      <c r="A8" s="2" t="s">
        <v>109</v>
      </c>
      <c r="B8" s="7" t="s">
        <v>524</v>
      </c>
      <c r="C8" s="3" t="s">
        <v>525</v>
      </c>
      <c r="D8" s="7" t="s">
        <v>400</v>
      </c>
      <c r="G8" s="2" t="str">
        <f t="shared" si="0"/>
        <v>[Court_Case_Key] [Varchar] NULL,</v>
      </c>
    </row>
    <row r="9" spans="1:7" ht="30">
      <c r="A9" s="2" t="s">
        <v>109</v>
      </c>
      <c r="B9" s="7" t="s">
        <v>398</v>
      </c>
      <c r="C9" s="3" t="s">
        <v>526</v>
      </c>
      <c r="D9" s="7" t="s">
        <v>400</v>
      </c>
      <c r="G9" s="2" t="str">
        <f t="shared" si="0"/>
        <v>[Individual_Key] [Varchar] NULL,</v>
      </c>
    </row>
    <row r="10" spans="1:7" ht="30">
      <c r="A10" s="2" t="s">
        <v>109</v>
      </c>
      <c r="B10" s="7" t="s">
        <v>527</v>
      </c>
      <c r="C10" s="3" t="s">
        <v>528</v>
      </c>
      <c r="D10" s="7" t="s">
        <v>400</v>
      </c>
      <c r="G10" s="2" t="str">
        <f t="shared" si="0"/>
        <v>[Court_Case_Id] [Varchar] NULL,</v>
      </c>
    </row>
    <row r="11" spans="1:7">
      <c r="A11" s="2" t="s">
        <v>109</v>
      </c>
      <c r="B11" s="7" t="s">
        <v>529</v>
      </c>
      <c r="C11" s="3" t="s">
        <v>530</v>
      </c>
      <c r="D11" s="7" t="s">
        <v>400</v>
      </c>
      <c r="G11" s="2" t="str">
        <f t="shared" si="0"/>
        <v>[Public_Case_Number] [Varchar] NULL,</v>
      </c>
    </row>
    <row r="12" spans="1:7" ht="30">
      <c r="A12" s="2" t="s">
        <v>109</v>
      </c>
      <c r="B12" s="7" t="s">
        <v>531</v>
      </c>
      <c r="C12" s="3" t="s">
        <v>532</v>
      </c>
      <c r="D12" s="7" t="s">
        <v>400</v>
      </c>
      <c r="G12" s="2" t="str">
        <f t="shared" ref="G12" si="1">_xlfn.CONCAT("[",B12,"] [",D12,"] NULL,")</f>
        <v>[Citation_Number] [Varchar] NULL,</v>
      </c>
    </row>
    <row r="13" spans="1:7">
      <c r="A13" s="2" t="s">
        <v>109</v>
      </c>
      <c r="B13" s="7" t="s">
        <v>439</v>
      </c>
      <c r="C13" s="3" t="s">
        <v>533</v>
      </c>
      <c r="D13" s="7" t="s">
        <v>400</v>
      </c>
      <c r="E13" s="31"/>
      <c r="G13" s="2" t="str">
        <f t="shared" si="0"/>
        <v>[Booking_Key] [Varchar] NULL,</v>
      </c>
    </row>
    <row r="14" spans="1:7">
      <c r="A14" s="2" t="s">
        <v>109</v>
      </c>
      <c r="B14" s="7" t="s">
        <v>534</v>
      </c>
      <c r="C14" s="3" t="s">
        <v>423</v>
      </c>
      <c r="D14" s="7" t="s">
        <v>400</v>
      </c>
      <c r="G14" s="2" t="str">
        <f t="shared" si="0"/>
        <v>[Case_Status_JCC_Standardized] [Varchar] NULL,</v>
      </c>
    </row>
    <row r="15" spans="1:7">
      <c r="A15" s="2" t="s">
        <v>109</v>
      </c>
      <c r="B15" s="7" t="s">
        <v>535</v>
      </c>
      <c r="C15" s="3" t="s">
        <v>536</v>
      </c>
      <c r="D15" s="7" t="s">
        <v>400</v>
      </c>
      <c r="G15" s="2" t="str">
        <f t="shared" ref="G15:G18" si="2">_xlfn.CONCAT("[",B15,"] [",D15,"] NULL,")</f>
        <v>[Case_Status] [Varchar] NULL,</v>
      </c>
    </row>
    <row r="16" spans="1:7">
      <c r="A16" s="2" t="s">
        <v>109</v>
      </c>
      <c r="B16" s="7" t="s">
        <v>537</v>
      </c>
      <c r="C16" s="3" t="s">
        <v>538</v>
      </c>
      <c r="D16" s="7" t="s">
        <v>400</v>
      </c>
      <c r="E16" s="31"/>
      <c r="G16" s="2" t="str">
        <f t="shared" si="2"/>
        <v>[Case_Status_Code] [Varchar] NULL,</v>
      </c>
    </row>
    <row r="17" spans="1:7">
      <c r="A17" s="2" t="s">
        <v>109</v>
      </c>
      <c r="B17" s="7" t="s">
        <v>539</v>
      </c>
      <c r="C17" s="3" t="s">
        <v>540</v>
      </c>
      <c r="D17" s="7" t="s">
        <v>400</v>
      </c>
      <c r="E17" s="31"/>
      <c r="G17" s="2" t="str">
        <f t="shared" si="2"/>
        <v>[Case_Status_ID] [Varchar] NULL,</v>
      </c>
    </row>
    <row r="18" spans="1:7" ht="30">
      <c r="A18" s="2" t="s">
        <v>109</v>
      </c>
      <c r="B18" s="7" t="s">
        <v>541</v>
      </c>
      <c r="C18" s="3" t="s">
        <v>542</v>
      </c>
      <c r="D18" s="7" t="s">
        <v>400</v>
      </c>
      <c r="E18" s="31"/>
      <c r="G18" s="2" t="str">
        <f t="shared" si="2"/>
        <v>[Case_Type_ID] [Varchar] NULL,</v>
      </c>
    </row>
    <row r="19" spans="1:7">
      <c r="A19" s="2" t="s">
        <v>109</v>
      </c>
      <c r="B19" s="7" t="s">
        <v>543</v>
      </c>
      <c r="C19" s="3" t="s">
        <v>544</v>
      </c>
      <c r="D19" s="7" t="s">
        <v>419</v>
      </c>
      <c r="G19" s="2" t="str">
        <f t="shared" ref="G19:G23" si="3">_xlfn.CONCAT("[",B19,"] [",D19,"] NULL,")</f>
        <v>[Filed_Date] [Datetime] NULL,</v>
      </c>
    </row>
    <row r="20" spans="1:7">
      <c r="A20" s="2" t="s">
        <v>109</v>
      </c>
      <c r="B20" s="7" t="s">
        <v>545</v>
      </c>
      <c r="C20" s="3" t="s">
        <v>423</v>
      </c>
      <c r="D20" s="7" t="s">
        <v>400</v>
      </c>
      <c r="E20" s="2"/>
      <c r="G20" s="2" t="str">
        <f t="shared" si="3"/>
        <v>[Pretrial_Ineligible_Reason] [Varchar] NULL,</v>
      </c>
    </row>
    <row r="21" spans="1:7" ht="30">
      <c r="A21" s="2" t="s">
        <v>109</v>
      </c>
      <c r="B21" s="2" t="s">
        <v>546</v>
      </c>
      <c r="C21" s="3" t="s">
        <v>547</v>
      </c>
      <c r="D21" s="2" t="s">
        <v>400</v>
      </c>
      <c r="E21" s="31"/>
      <c r="G21" s="2" t="str">
        <f t="shared" si="3"/>
        <v>[Representation_Status] [Varchar] NULL,</v>
      </c>
    </row>
    <row r="22" spans="1:7">
      <c r="A22" s="2" t="s">
        <v>109</v>
      </c>
      <c r="B22" s="2" t="s">
        <v>548</v>
      </c>
      <c r="C22" s="3" t="s">
        <v>423</v>
      </c>
      <c r="D22" s="2" t="s">
        <v>400</v>
      </c>
      <c r="E22" s="31"/>
      <c r="G22" s="2" t="str">
        <f t="shared" si="3"/>
        <v>[Representation_Status_JCC_Standardized] [Varchar] NULL,</v>
      </c>
    </row>
    <row r="23" spans="1:7" customFormat="1" ht="30">
      <c r="A23" s="2" t="s">
        <v>109</v>
      </c>
      <c r="B23" s="7" t="s">
        <v>433</v>
      </c>
      <c r="C23" s="3" t="s">
        <v>434</v>
      </c>
      <c r="D23" s="7" t="s">
        <v>400</v>
      </c>
      <c r="G23" s="2" t="str">
        <f t="shared" si="3"/>
        <v>[Operation_Type] [Varchar] NULL,</v>
      </c>
    </row>
  </sheetData>
  <mergeCells count="3">
    <mergeCell ref="B3:C3"/>
    <mergeCell ref="B4:C4"/>
    <mergeCell ref="B5:C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3d46dc-dd31-429e-8d14-fc0ca4a18d1e">
      <UserInfo>
        <DisplayName>Menon-T, Sunny</DisplayName>
        <AccountId>19</AccountId>
        <AccountType/>
      </UserInfo>
      <UserInfo>
        <DisplayName>Wu, Jeffrey</DisplayName>
        <AccountId>23</AccountId>
        <AccountType/>
      </UserInfo>
      <UserInfo>
        <DisplayName>Lempert, Sal</DisplayName>
        <AccountId>12</AccountId>
        <AccountType/>
      </UserInfo>
      <UserInfo>
        <DisplayName>Tafoya, Sonya</DisplayName>
        <AccountId>16</AccountId>
        <AccountType/>
      </UserInfo>
      <UserInfo>
        <DisplayName>Lower, Robert</DisplayName>
        <AccountId>18</AccountId>
        <AccountType/>
      </UserInfo>
      <UserInfo>
        <DisplayName>Chandrashekar-T, Kusuma</DisplayName>
        <AccountId>25</AccountId>
        <AccountType/>
      </UserInfo>
    </SharedWithUsers>
    <Status xmlns="b3120f0d-c84b-4f70-8bea-ad15e53ed50d" xsi:nil="true"/>
    <PM xmlns="b3120f0d-c84b-4f70-8bea-ad15e53ed50d">
      <UserInfo>
        <DisplayName/>
        <AccountId xsi:nil="true"/>
        <AccountType/>
      </UserInfo>
    </PM>
    <Description_x002d_Elaboration xmlns="b3120f0d-c84b-4f70-8bea-ad15e53ed50d" xsi:nil="true"/>
    <Vendor xmlns="b3120f0d-c84b-4f70-8bea-ad15e53ed50d" xsi:nil="true"/>
    <Invoice_x0020_Date xmlns="b3120f0d-c84b-4f70-8bea-ad15e53ed50d" xsi:nil="true"/>
    <Invoice_x0020_ID xmlns="b3120f0d-c84b-4f70-8bea-ad15e53ed50d" xsi:nil="true"/>
    <Contract_x0020_ID xmlns="b3120f0d-c84b-4f70-8bea-ad15e53ed50d" xsi:nil="true"/>
    <Contract_x0020_End_x0020_Date xmlns="b3120f0d-c84b-4f70-8bea-ad15e53ed50d">2021-12-17T19:47:30+00:00</Contract_x0020_End_x0020_Date>
    <Execution_x0020_Date xmlns="b3120f0d-c84b-4f70-8bea-ad15e53ed50d" xsi:nil="true"/>
    <Contract_x0020_Start xmlns="b3120f0d-c84b-4f70-8bea-ad15e53ed50d" xsi:nil="true"/>
    <Contract_x0020_Amount xmlns="b3120f0d-c84b-4f70-8bea-ad15e53ed50d" xsi:nil="true"/>
    <Invoice_x0020_Amount xmlns="b3120f0d-c84b-4f70-8bea-ad15e53ed50d" xsi:nil="true"/>
    <CType xmlns="b3120f0d-c84b-4f70-8bea-ad15e53ed50d" xsi:nil="true"/>
    <TaxCatchAll xmlns="553d46dc-dd31-429e-8d14-fc0ca4a18d1e" xsi:nil="true"/>
    <lcf76f155ced4ddcb4097134ff3c332f xmlns="b3120f0d-c84b-4f70-8bea-ad15e53ed50d">
      <Terms xmlns="http://schemas.microsoft.com/office/infopath/2007/PartnerControls"/>
    </lcf76f155ced4ddcb4097134ff3c332f>
    <Reviewers xmlns="b3120f0d-c84b-4f70-8bea-ad15e53ed50d">
      <UserInfo>
        <DisplayName/>
        <AccountId xsi:nil="true"/>
        <AccountType/>
      </UserInfo>
    </Reviewers>
    <Description xmlns="b3120f0d-c84b-4f70-8bea-ad15e53ed50d" xsi:nil="true"/>
    <Desc xmlns="b3120f0d-c84b-4f70-8bea-ad15e53ed50d" xsi:nil="true"/>
    <Order0 xmlns="b3120f0d-c84b-4f70-8bea-ad15e53ed50d" xsi:nil="true"/>
    <Product_x0020_Type xmlns="b3120f0d-c84b-4f70-8bea-ad15e53ed50d" xsi:nil="true"/>
    <Publctn_x002e__x0020_Ready xmlns="b3120f0d-c84b-4f70-8bea-ad15e53ed50d">Not Started</Publctn_x002e__x0020_Ready>
    <Steps xmlns="b3120f0d-c84b-4f70-8bea-ad15e53ed50d">0</Step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83F93ADC69934CA16029189677629F" ma:contentTypeVersion="39" ma:contentTypeDescription="Create a new document." ma:contentTypeScope="" ma:versionID="0ecf94bc56322a4c28c697c902aa3b8b">
  <xsd:schema xmlns:xsd="http://www.w3.org/2001/XMLSchema" xmlns:xs="http://www.w3.org/2001/XMLSchema" xmlns:p="http://schemas.microsoft.com/office/2006/metadata/properties" xmlns:ns2="b3120f0d-c84b-4f70-8bea-ad15e53ed50d" xmlns:ns3="553d46dc-dd31-429e-8d14-fc0ca4a18d1e" targetNamespace="http://schemas.microsoft.com/office/2006/metadata/properties" ma:root="true" ma:fieldsID="7ada85e4051bd6bc543b88969fcd7f4f" ns2:_="" ns3:_="">
    <xsd:import namespace="b3120f0d-c84b-4f70-8bea-ad15e53ed50d"/>
    <xsd:import namespace="553d46dc-dd31-429e-8d14-fc0ca4a18d1e"/>
    <xsd:element name="properties">
      <xsd:complexType>
        <xsd:sequence>
          <xsd:element name="documentManagement">
            <xsd:complexType>
              <xsd:all>
                <xsd:element ref="ns2:Product_x0020_Type" minOccurs="0"/>
                <xsd:element ref="ns2:Publctn_x002e__x0020_Ready" minOccurs="0"/>
                <xsd:element ref="ns2:PM" minOccurs="0"/>
                <xsd:element ref="ns2:Status" minOccurs="0"/>
                <xsd:element ref="ns2:Vendor" minOccurs="0"/>
                <xsd:element ref="ns2:Invoice_x0020_Date" minOccurs="0"/>
                <xsd:element ref="ns2:Invoice_x0020_ID" minOccurs="0"/>
                <xsd:element ref="ns2:Description_x002d_Elaboration" minOccurs="0"/>
                <xsd:element ref="ns2:Contract_x0020_Start" minOccurs="0"/>
                <xsd:element ref="ns2:Contract_x0020_End_x0020_Date" minOccurs="0"/>
                <xsd:element ref="ns2:Execution_x0020_Date" minOccurs="0"/>
                <xsd:element ref="ns2:Contract_x0020_ID" minOccurs="0"/>
                <xsd:element ref="ns2:Invoice_x0020_Amount" minOccurs="0"/>
                <xsd:element ref="ns2:Contract_x0020_Amount" minOccurs="0"/>
                <xsd:element ref="ns2:CType" minOccurs="0"/>
                <xsd:element ref="ns2:Reviewers" minOccurs="0"/>
                <xsd:element ref="ns2:Description" minOccurs="0"/>
                <xsd:element ref="ns2:Steps" minOccurs="0"/>
                <xsd:element ref="ns2:Desc" minOccurs="0"/>
                <xsd:element ref="ns2:Order0" minOccurs="0"/>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20f0d-c84b-4f70-8bea-ad15e53ed50d" elementFormDefault="qualified">
    <xsd:import namespace="http://schemas.microsoft.com/office/2006/documentManagement/types"/>
    <xsd:import namespace="http://schemas.microsoft.com/office/infopath/2007/PartnerControls"/>
    <xsd:element name="Product_x0020_Type" ma:index="1" nillable="true" ma:displayName="Product Type" ma:format="Dropdown" ma:internalName="Product_x0020_Type">
      <xsd:simpleType>
        <xsd:union memberTypes="dms:Text">
          <xsd:simpleType>
            <xsd:restriction base="dms:Choice">
              <xsd:enumeration value="Critical Needs Form"/>
              <xsd:enumeration value="Job Description"/>
              <xsd:enumeration value="WORF"/>
              <xsd:enumeration value="Other"/>
            </xsd:restriction>
          </xsd:simpleType>
        </xsd:union>
      </xsd:simpleType>
    </xsd:element>
    <xsd:element name="Publctn_x002e__x0020_Ready" ma:index="2" nillable="true" ma:displayName="Publctn. Ready" ma:default="Not Started" ma:format="Dropdown" ma:internalName="Publctn_x002e__x0020_Ready">
      <xsd:simpleType>
        <xsd:restriction base="dms:Choice">
          <xsd:enumeration value="Not Started"/>
          <xsd:enumeration value="AP In Progress"/>
          <xsd:enumeration value="MB in Progress"/>
          <xsd:enumeration value="Ready for Demo"/>
          <xsd:enumeration value="In Review"/>
          <xsd:enumeration value="Ready for Publication"/>
        </xsd:restriction>
      </xsd:simpleType>
    </xsd:element>
    <xsd:element name="PM" ma:index="4" nillable="true" ma:displayName="Reviewer(s)" ma:format="Dropdown" ma:list="UserInfo" ma:SharePointGroup="0" ma:internalName="PM"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5" nillable="true" ma:displayName="Status" ma:format="Dropdown" ma:indexed="true" ma:internalName="Status">
      <xsd:simpleType>
        <xsd:restriction base="dms:Choice">
          <xsd:enumeration value="Received"/>
          <xsd:enumeration value="In Review"/>
          <xsd:enumeration value="Approved"/>
          <xsd:enumeration value="Rejected"/>
          <xsd:enumeration value="Issues-Pending"/>
        </xsd:restriction>
      </xsd:simpleType>
    </xsd:element>
    <xsd:element name="Vendor" ma:index="6" nillable="true" ma:displayName="Vendor" ma:format="Dropdown" ma:internalName="Vendor">
      <xsd:simpleType>
        <xsd:restriction base="dms:Choice">
          <xsd:enumeration value="Global"/>
          <xsd:enumeration value="JSI"/>
          <xsd:enumeration value="JTI"/>
          <xsd:enumeration value="OnCore-56405"/>
          <xsd:enumeration value="OnCore-67808"/>
          <xsd:enumeration value="P3 Adaptive"/>
          <xsd:enumeration value="Tyler"/>
        </xsd:restriction>
      </xsd:simpleType>
    </xsd:element>
    <xsd:element name="Invoice_x0020_Date" ma:index="7" nillable="true" ma:displayName="Invoice Date" ma:format="DateOnly" ma:internalName="Invoice_x0020_Date">
      <xsd:simpleType>
        <xsd:restriction base="dms:DateTime"/>
      </xsd:simpleType>
    </xsd:element>
    <xsd:element name="Invoice_x0020_ID" ma:index="8" nillable="true" ma:displayName="Invoice ID" ma:internalName="Invoice_x0020_ID">
      <xsd:simpleType>
        <xsd:restriction base="dms:Text">
          <xsd:maxLength value="255"/>
        </xsd:restriction>
      </xsd:simpleType>
    </xsd:element>
    <xsd:element name="Description_x002d_Elaboration" ma:index="9" nillable="true" ma:displayName="Invoice Processing Notes" ma:internalName="Description_x002d_Elaboration">
      <xsd:simpleType>
        <xsd:restriction base="dms:Note">
          <xsd:maxLength value="255"/>
        </xsd:restriction>
      </xsd:simpleType>
    </xsd:element>
    <xsd:element name="Contract_x0020_Start" ma:index="10" nillable="true" ma:displayName="Contract Start Date" ma:format="DateOnly" ma:internalName="Contract_x0020_Start">
      <xsd:simpleType>
        <xsd:restriction base="dms:DateTime"/>
      </xsd:simpleType>
    </xsd:element>
    <xsd:element name="Contract_x0020_End_x0020_Date" ma:index="11" nillable="true" ma:displayName="Contract End Date" ma:format="DateOnly" ma:internalName="Contract_x0020_End_x0020_Date">
      <xsd:simpleType>
        <xsd:restriction base="dms:DateTime"/>
      </xsd:simpleType>
    </xsd:element>
    <xsd:element name="Execution_x0020_Date" ma:index="12" nillable="true" ma:displayName="Execution Date" ma:format="DateOnly" ma:internalName="Execution_x0020_Date">
      <xsd:simpleType>
        <xsd:restriction base="dms:DateTime"/>
      </xsd:simpleType>
    </xsd:element>
    <xsd:element name="Contract_x0020_ID" ma:index="13" nillable="true" ma:displayName="Contract ID" ma:internalName="Contract_x0020_ID">
      <xsd:simpleType>
        <xsd:restriction base="dms:Text">
          <xsd:maxLength value="255"/>
        </xsd:restriction>
      </xsd:simpleType>
    </xsd:element>
    <xsd:element name="Invoice_x0020_Amount" ma:index="14" nillable="true" ma:displayName="Invoice Amount" ma:LCID="1033" ma:internalName="Invoice_x0020_Amount">
      <xsd:simpleType>
        <xsd:restriction base="dms:Currency"/>
      </xsd:simpleType>
    </xsd:element>
    <xsd:element name="Contract_x0020_Amount" ma:index="15" nillable="true" ma:displayName="Contract Amount" ma:LCID="1033" ma:internalName="Contract_x0020_Amount">
      <xsd:simpleType>
        <xsd:restriction base="dms:Currency"/>
      </xsd:simpleType>
    </xsd:element>
    <xsd:element name="CType" ma:index="16" nillable="true" ma:displayName="CType" ma:format="Dropdown" ma:internalName="CType">
      <xsd:simpleType>
        <xsd:restriction base="dms:Choice">
          <xsd:enumeration value="Original"/>
          <xsd:enumeration value="Amendment 1"/>
          <xsd:enumeration value="Amendment 2"/>
          <xsd:enumeration value="Amendment 3"/>
          <xsd:enumeration value="Amendment 4"/>
        </xsd:restriction>
      </xsd:simpleType>
    </xsd:element>
    <xsd:element name="Reviewers" ma:index="18" nillable="true" ma:displayName="Reviewers" ma:description="Who is responsible for reviewing the document" ma:format="Dropdown" ma:list="UserInfo" ma:SharePointGroup="0" ma:internalName="Review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 ma:index="19" nillable="true" ma:displayName="Description" ma:format="Dropdown" ma:internalName="Description">
      <xsd:simpleType>
        <xsd:restriction base="dms:Note">
          <xsd:maxLength value="255"/>
        </xsd:restriction>
      </xsd:simpleType>
    </xsd:element>
    <xsd:element name="Steps" ma:index="20" nillable="true" ma:displayName="Steps" ma:decimals="0" ma:default="00" ma:format="Dropdown" ma:internalName="Steps" ma:percentage="FALSE">
      <xsd:simpleType>
        <xsd:restriction base="dms:Number"/>
      </xsd:simpleType>
    </xsd:element>
    <xsd:element name="Desc" ma:index="21" nillable="true" ma:displayName="Desc" ma:format="Dropdown" ma:internalName="Desc">
      <xsd:simpleType>
        <xsd:restriction base="dms:Note">
          <xsd:maxLength value="255"/>
        </xsd:restriction>
      </xsd:simpleType>
    </xsd:element>
    <xsd:element name="Order0" ma:index="22" nillable="true" ma:displayName="Order" ma:format="Dropdown" ma:internalName="Order0" ma:percentage="FALSE">
      <xsd:simpleType>
        <xsd:restriction base="dms:Number"/>
      </xsd:simple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DateTaken" ma:index="29" nillable="true" ma:displayName="MediaServiceDateTaken" ma:hidden="true" ma:internalName="MediaServiceDateTaken" ma:readOnly="true">
      <xsd:simpleType>
        <xsd:restriction base="dms:Text"/>
      </xsd:simpleType>
    </xsd:element>
    <xsd:element name="MediaLengthInSeconds" ma:index="30" nillable="true" ma:displayName="Length (seconds)" ma:internalName="MediaLengthInSeconds" ma:readOnly="true">
      <xsd:simpleType>
        <xsd:restriction base="dms:Unknow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72924eaa-6349-497e-96ac-f07fd2ffae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3d46dc-dd31-429e-8d14-fc0ca4a18d1e"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element name="TaxCatchAll" ma:index="37" nillable="true" ma:displayName="Taxonomy Catch All Column" ma:hidden="true" ma:list="{e6348b9b-00c0-4174-a8ef-77e2ca91214a}" ma:internalName="TaxCatchAll" ma:showField="CatchAllData" ma:web="553d46dc-dd31-429e-8d14-fc0ca4a18d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0DC08C-8FAB-4774-9092-DED43E5D461F}">
  <ds:schemaRefs>
    <ds:schemaRef ds:uri="http://purl.org/dc/dcmitype/"/>
    <ds:schemaRef ds:uri="http://purl.org/dc/terms/"/>
    <ds:schemaRef ds:uri="http://schemas.openxmlformats.org/package/2006/metadata/core-properties"/>
    <ds:schemaRef ds:uri="http://schemas.microsoft.com/office/2006/documentManagement/types"/>
    <ds:schemaRef ds:uri="553d46dc-dd31-429e-8d14-fc0ca4a18d1e"/>
    <ds:schemaRef ds:uri="http://www.w3.org/XML/1998/namespace"/>
    <ds:schemaRef ds:uri="b3120f0d-c84b-4f70-8bea-ad15e53ed50d"/>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D747250-702A-4B8F-8200-675740E126F0}">
  <ds:schemaRefs>
    <ds:schemaRef ds:uri="http://schemas.microsoft.com/sharepoint/v3/contenttype/forms"/>
  </ds:schemaRefs>
</ds:datastoreItem>
</file>

<file path=customXml/itemProps3.xml><?xml version="1.0" encoding="utf-8"?>
<ds:datastoreItem xmlns:ds="http://schemas.openxmlformats.org/officeDocument/2006/customXml" ds:itemID="{029BFFAA-E8C2-4A46-AB66-BFA32FBDE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120f0d-c84b-4f70-8bea-ad15e53ed50d"/>
    <ds:schemaRef ds:uri="553d46dc-dd31-429e-8d14-fc0ca4a18d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Title</vt:lpstr>
      <vt:lpstr>Data File Names</vt:lpstr>
      <vt:lpstr>Jail_Individual</vt:lpstr>
      <vt:lpstr>Jail_Booking</vt:lpstr>
      <vt:lpstr>Jail_Booking_Charge</vt:lpstr>
      <vt:lpstr>Booking_Case_Link</vt:lpstr>
      <vt:lpstr>Court_Submission_Metadata</vt:lpstr>
      <vt:lpstr>Court_Individual</vt:lpstr>
      <vt:lpstr>Court_Criminal_Case_Defendant</vt:lpstr>
      <vt:lpstr>Court_Case_Charge</vt:lpstr>
      <vt:lpstr>Court_Charge_Disposition</vt:lpstr>
      <vt:lpstr>Court_Sentence</vt:lpstr>
      <vt:lpstr>Court_Warrant</vt:lpstr>
      <vt:lpstr>Court_Hearing</vt:lpstr>
      <vt:lpstr>Court_Case</vt:lpstr>
      <vt:lpstr>Court_Criminal_..._Disposition</vt:lpstr>
      <vt:lpstr>Court_Case_Disposition</vt:lpstr>
      <vt:lpstr>Court_Event</vt:lpstr>
      <vt:lpstr>Court_Document_Filing</vt:lpstr>
      <vt:lpstr>Court_Case_Type_Hierarchy</vt:lpstr>
      <vt:lpstr>Court_Case_Participant</vt:lpstr>
      <vt:lpstr>Court_Control_Event</vt:lpstr>
      <vt:lpstr>Court_Supervision</vt:lpstr>
      <vt:lpstr>JBSIS_Crim_Reduce_Misd_Override</vt:lpstr>
      <vt:lpstr>Court_JBSIS Appellate Mappings</vt:lpstr>
      <vt:lpstr>Court_JBSIS Civil Mappings</vt:lpstr>
      <vt:lpstr>Court_JBSIS Criminal Mappings</vt:lpstr>
      <vt:lpstr>Court_JBSIS FL Mappings</vt:lpstr>
      <vt:lpstr>Court_JBSIS Juvenile Mappings</vt:lpstr>
      <vt:lpstr>Court_JBSIS Probate Mappings</vt:lpstr>
      <vt:lpstr>Court_JBSIS MH Mappings</vt:lpstr>
      <vt:lpstr>Court_JBSIS SC Mappings</vt:lpstr>
      <vt:lpstr>Pretrial_Booking_Link</vt:lpstr>
      <vt:lpstr>Pretrial_Assessment</vt:lpstr>
      <vt:lpstr>Pretrial_Release_Condition</vt:lpstr>
      <vt:lpstr>Pretrial_Violation</vt:lpstr>
      <vt:lpstr>Pretrial_PSA_Tool_R..._Details</vt:lpstr>
      <vt:lpstr>Pretrial_ORAS_Tool_R…_Details</vt:lpstr>
      <vt:lpstr>Pretrial_Individual</vt:lpstr>
      <vt:lpstr>Pretrial_VPRAI_Tool_R…_Details</vt:lpstr>
      <vt:lpstr>Pretrial_VPRAIR_Tool_R…_Details</vt:lpstr>
      <vt:lpstr>Pretrial_Generic_Tool_R…_Detail</vt:lpstr>
      <vt:lpstr>Pretrial_Case_Link</vt:lpstr>
      <vt:lpstr>Jurors_Summoned</vt:lpstr>
      <vt:lpstr>Jurors_Postponed_In</vt:lpstr>
      <vt:lpstr>Jurors_Failure_to_Appear</vt:lpstr>
      <vt:lpstr>Jurors_Undeliverable</vt:lpstr>
      <vt:lpstr>Jurors_Excused</vt:lpstr>
      <vt:lpstr>Jurors_Disqualified</vt:lpstr>
      <vt:lpstr>Jurors_Exempt</vt:lpstr>
      <vt:lpstr>Jurors_Postponed_Out</vt:lpstr>
      <vt:lpstr>Jurors_Told_Not_to_Report</vt:lpstr>
      <vt:lpstr>Jurors_Never_Assigned</vt:lpstr>
      <vt:lpstr>Jurors_Sworn</vt:lpstr>
      <vt:lpstr>Jurors_Released</vt:lpstr>
      <vt:lpstr>Jurors_Not_Reached</vt:lpstr>
      <vt:lpstr>Reference Codes</vt:lpstr>
      <vt:lpstr>Assumptions</vt:lpstr>
      <vt:lpstr>ERD - Pretrial</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Lehman, Noah</dc:creator>
  <cp:keywords/>
  <dc:description/>
  <cp:lastModifiedBy>Rankin, Robert</cp:lastModifiedBy>
  <cp:revision/>
  <dcterms:created xsi:type="dcterms:W3CDTF">2020-01-27T23:11:48Z</dcterms:created>
  <dcterms:modified xsi:type="dcterms:W3CDTF">2024-02-13T22:25:19Z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0x0101005783F93ADC69934CA16029189677629F</vt:lpwstr>
  </property>
  <property fmtid="{D5CDD505-2E9C-101B-9397-08002B2CF9AE}" pid="3" name="Domain">
    <vt:lpwstr>Working Documents</vt:lpwstr>
  </property>
  <property fmtid="{D5CDD505-2E9C-101B-9397-08002B2CF9AE}" pid="4" name="SharedWithUsers">
    <vt:lpwstr>19;#Menon-T, Sunny;#23;#Wu, Jeffrey;#12;#Lempert, Sal;#16;#Tafoya, Sonya;#18;#Lower, Robert;#25;#Chandrashekar-T, Kusuma</vt:lpwstr>
  </property>
  <property fmtid="{D5CDD505-2E9C-101B-9397-08002B2CF9AE}" pid="5" name="MediaServiceImageTags">
    <vt:lpwstr/>
  </property>
</Properties>
</file>