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1075" windowHeight="10035"/>
  </bookViews>
  <sheets>
    <sheet name="CAF" sheetId="1" r:id="rId1"/>
  </sheets>
  <calcPr calcId="125725"/>
</workbook>
</file>

<file path=xl/calcChain.xml><?xml version="1.0" encoding="utf-8"?>
<calcChain xmlns="http://schemas.openxmlformats.org/spreadsheetml/2006/main">
  <c r="D5" i="1"/>
  <c r="D71"/>
  <c r="D69"/>
  <c r="D67"/>
  <c r="D65"/>
  <c r="D63"/>
  <c r="D61"/>
  <c r="D59"/>
  <c r="D57"/>
  <c r="D55"/>
  <c r="D53"/>
  <c r="D51"/>
  <c r="D48"/>
  <c r="D46"/>
  <c r="D44"/>
  <c r="D42"/>
  <c r="D40"/>
  <c r="D38"/>
  <c r="D36"/>
  <c r="D34"/>
  <c r="D32"/>
  <c r="D30"/>
  <c r="D28"/>
  <c r="D11"/>
  <c r="D19"/>
  <c r="D17"/>
  <c r="D15"/>
  <c r="D13"/>
  <c r="D9"/>
  <c r="D7"/>
  <c r="D72"/>
  <c r="D25"/>
  <c r="D21"/>
  <c r="D23"/>
</calcChain>
</file>

<file path=xl/sharedStrings.xml><?xml version="1.0" encoding="utf-8"?>
<sst xmlns="http://schemas.openxmlformats.org/spreadsheetml/2006/main" count="141" uniqueCount="118">
  <si>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</si>
  <si>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</si>
  <si>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</si>
  <si>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</si>
  <si>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</si>
  <si>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</si>
  <si>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</si>
  <si>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</si>
  <si>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</si>
  <si>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Non-Prepriced Adjustment Factor</t>
  </si>
  <si>
    <t>Line 10</t>
  </si>
  <si>
    <t>Small Projects (&lt; $35,000)
Normal Working Hours Adjustment Factor</t>
  </si>
  <si>
    <t>Small Projects (&lt; $35,000)
Other Than Normal Working Hours Adjustment Factor</t>
  </si>
  <si>
    <t>Combined Adjustment Factor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</si>
  <si>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</si>
  <si>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</si>
  <si>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</si>
  <si>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</si>
  <si>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</si>
  <si>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</si>
  <si>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</si>
  <si>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</si>
  <si>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</si>
  <si>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</si>
  <si>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</si>
  <si>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</si>
  <si>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</si>
  <si>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</si>
  <si>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</si>
  <si>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</si>
  <si>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</si>
  <si>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</si>
  <si>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</si>
  <si>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</si>
  <si>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</si>
  <si>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Indicate Adjustment Factors in this column</t>
  </si>
  <si>
    <t>Multiplication will automatically occur in this column</t>
  </si>
  <si>
    <t xml:space="preserve">
Alternate Contractor Zone
(indicate zone number)</t>
  </si>
  <si>
    <t xml:space="preserve">
Primary Contractor Zone
(indicate zone number)</t>
  </si>
  <si>
    <t>Large Projects ($35,000 - $199,000)
Normal Working Hours Adjustment Factor</t>
  </si>
  <si>
    <t>Large Projects ($35,000 - $199,000)
Other Than Normal Working Hours Adjustment Factor</t>
  </si>
  <si>
    <t>Large Projects ($200,000 - $499,000)
Normal Working Hours Adjustment Factor</t>
  </si>
  <si>
    <t>Large Projects ($200,000 - $499,000)
Other Than Normal Working Hours Adjustment Factor</t>
  </si>
  <si>
    <t>Large Projects ($500,000 - $999,000)
Normal Working Hours Adjustment Factor</t>
  </si>
  <si>
    <t>Large Projects ($500,000 - $999,000)
Other Than Normal Working Hours Adjustment Factor</t>
  </si>
  <si>
    <t>Large Projects (&gt;$1,000,000)
Normal Working Hours Adjustment Factor</t>
  </si>
  <si>
    <t>Large Projects (&gt;$1,000,000)
Other Than Normal Working Hours Adjustment Factor</t>
  </si>
  <si>
    <r>
      <rPr>
        <sz val="14"/>
        <color theme="1"/>
        <rFont val="Calibri"/>
        <family val="2"/>
        <scheme val="minor"/>
      </rPr>
      <t xml:space="preserve">Combined Adjustment Factor Formula percentages are for Pricing Evaluation purposes </t>
    </r>
    <r>
      <rPr>
        <u/>
        <sz val="14"/>
        <color theme="1"/>
        <rFont val="Calibri"/>
        <family val="2"/>
        <scheme val="minor"/>
      </rPr>
      <t>only</t>
    </r>
    <r>
      <rPr>
        <sz val="14"/>
        <color theme="1"/>
        <rFont val="Calibri"/>
        <family val="2"/>
        <scheme val="minor"/>
      </rPr>
      <t xml:space="preserve">.  The AOC is not obligated to issue Service Work Orders in the stated precentages. </t>
    </r>
    <r>
      <rPr>
        <b/>
        <sz val="14"/>
        <color theme="1"/>
        <rFont val="Calibri"/>
        <family val="2"/>
        <scheme val="minor"/>
      </rPr>
      <t xml:space="preserve"> 
</t>
    </r>
    <r>
      <rPr>
        <b/>
        <u/>
        <sz val="14"/>
        <color theme="1"/>
        <rFont val="Calibri"/>
        <family val="2"/>
        <scheme val="minor"/>
      </rPr>
      <t>Carry out all Lines to the 4th decimal place.</t>
    </r>
  </si>
  <si>
    <t>Multiply Line 1 by 1%</t>
  </si>
  <si>
    <t>Multiply Line 3 by 01%</t>
  </si>
  <si>
    <t>Multiply Line 5 by 1%</t>
  </si>
  <si>
    <t>Multiply Line 7 by 01%</t>
  </si>
  <si>
    <t>Multiply Line 9 by 5%</t>
  </si>
  <si>
    <t>Multiply Line 11 by 7%</t>
  </si>
  <si>
    <t>Multiply Line 13 by 23%</t>
  </si>
  <si>
    <t>Multiply Line 15 by 32%</t>
  </si>
  <si>
    <t>Multiply Line 17 by 14%</t>
  </si>
  <si>
    <t>Multiply Line 19 by 14%</t>
  </si>
  <si>
    <t>Multiply Line 21 by 1%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</si>
  <si>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</si>
  <si>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</si>
  <si>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</si>
  <si>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</si>
  <si>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</si>
  <si>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</si>
  <si>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</si>
  <si>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</si>
  <si>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</si>
  <si>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</si>
  <si>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</si>
  <si>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</si>
  <si>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</si>
  <si>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</si>
  <si>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</si>
  <si>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</si>
  <si>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</si>
  <si>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</si>
  <si>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</si>
  <si>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</si>
  <si>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</si>
  <si>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</si>
  <si>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</si>
  <si>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</si>
  <si>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</si>
  <si>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</si>
  <si>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</si>
  <si>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</si>
  <si>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</si>
  <si>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</si>
  <si>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</si>
  <si>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</si>
  <si>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</si>
  <si>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</si>
  <si>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</si>
  <si>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</si>
  <si>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t>Multiply Line 23 by 1%</t>
  </si>
  <si>
    <t>Multiply Line 25 by 01%</t>
  </si>
  <si>
    <t>Multiply Line 27 by 1%</t>
  </si>
  <si>
    <t>Multiply Line 29 by 01%</t>
  </si>
  <si>
    <t>Multiply Line 31 by 5%</t>
  </si>
  <si>
    <t>Multiply Line 33 by 7%</t>
  </si>
  <si>
    <t>Multiply Line 35 by 23%</t>
  </si>
  <si>
    <t>Multiply Line 37 by 32%</t>
  </si>
  <si>
    <t>Multiply Line 39 by 14%</t>
  </si>
  <si>
    <t>Multiply Line 41 by 14%</t>
  </si>
  <si>
    <t>Multiply Line 43 by 1%</t>
  </si>
  <si>
    <t>Multiply Line 45 by 1%</t>
  </si>
  <si>
    <t>Multiply Line 47 by 01%</t>
  </si>
  <si>
    <t>Multiply Line 49 by 1%</t>
  </si>
  <si>
    <t>Multiply Line 51 by 01%</t>
  </si>
  <si>
    <t>Multiply Line 53 by 5%</t>
  </si>
  <si>
    <t>Multiply Line 55 by 7%</t>
  </si>
  <si>
    <t>Multiply Line 57 by 23%</t>
  </si>
  <si>
    <t>Multiply Line 59 by 32%</t>
  </si>
  <si>
    <t>Multiply Line 61 by 14%</t>
  </si>
  <si>
    <t>Multiply Line 63 by 14%</t>
  </si>
  <si>
    <t>Multiply Line 65 by 1%</t>
  </si>
  <si>
    <r>
      <t xml:space="preserve">The sum of lines 5,7,9,11,13,15,17,19,21,23,25,28,30,32,34,36,38,40,42,44,46,48,51,53,55,57,59,61,63,65,67,69, and 71
</t>
    </r>
    <r>
      <rPr>
        <b/>
        <sz val="12"/>
        <color theme="1"/>
        <rFont val="Calibri"/>
        <family val="2"/>
        <scheme val="minor"/>
      </rPr>
      <t>(This is the Combined Adjustment Factor)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</si>
</sst>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4" xfId="0" applyNumberFormat="1" applyFont="1" applyBorder="1" applyProtection="1"/>
    <xf numFmtId="164" fontId="1" fillId="0" borderId="7" xfId="0" applyNumberFormat="1" applyFont="1" applyBorder="1" applyAlignment="1" applyProtection="1">
      <alignment vertical="center"/>
    </xf>
    <xf numFmtId="0" fontId="1" fillId="0" borderId="14" xfId="0" applyFont="1" applyBorder="1" applyProtection="1"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164" fontId="1" fillId="2" borderId="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164" fontId="1" fillId="2" borderId="5" xfId="0" applyNumberFormat="1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="90" zoomScaleNormal="90" workbookViewId="0">
      <selection activeCell="B7" sqref="B7"/>
    </sheetView>
  </sheetViews>
  <sheetFormatPr defaultColWidth="9.140625" defaultRowHeight="15.75"/>
  <cols>
    <col min="1" max="1" width="9.140625" style="23"/>
    <col min="2" max="2" width="58.7109375" style="23" customWidth="1"/>
    <col min="3" max="4" width="15.7109375" style="23" customWidth="1"/>
    <col min="5" max="16384" width="9.140625" style="1"/>
  </cols>
  <sheetData>
    <row r="1" spans="1:4" ht="21">
      <c r="A1" s="24" t="s">
        <v>13</v>
      </c>
      <c r="B1" s="24"/>
      <c r="C1" s="24"/>
      <c r="D1" s="24"/>
    </row>
    <row r="2" spans="1:4" ht="99" customHeight="1" thickBot="1">
      <c r="A2" s="25" t="s">
        <v>47</v>
      </c>
      <c r="B2" s="25"/>
      <c r="C2" s="25"/>
      <c r="D2" s="25"/>
    </row>
    <row r="3" spans="1:4" ht="90" customHeight="1" thickTop="1">
      <c r="A3" s="4"/>
      <c r="B3" s="5" t="s">
        <v>38</v>
      </c>
      <c r="C3" s="6" t="s">
        <v>35</v>
      </c>
      <c r="D3" s="7" t="s">
        <v>36</v>
      </c>
    </row>
    <row r="4" spans="1:4" ht="30" customHeight="1">
      <c r="A4" s="8" t="s">
        <v>0</v>
      </c>
      <c r="B4" s="9" t="s">
        <v>45</v>
      </c>
      <c r="C4" s="10"/>
      <c r="D4" s="11"/>
    </row>
    <row r="5" spans="1:4" ht="30" customHeight="1">
      <c r="A5" s="8" t="s">
        <v>1</v>
      </c>
      <c r="B5" s="12" t="s">
        <v>48</v>
      </c>
      <c r="C5" s="13"/>
      <c r="D5" s="2">
        <f>SUM(C4*0.01)</f>
        <v>0</v>
      </c>
    </row>
    <row r="6" spans="1:4" ht="30" customHeight="1">
      <c r="A6" s="8" t="s">
        <v>2</v>
      </c>
      <c r="B6" s="9" t="s">
        <v>46</v>
      </c>
      <c r="C6" s="10"/>
      <c r="D6" s="14"/>
    </row>
    <row r="7" spans="1:4" ht="30" customHeight="1">
      <c r="A7" s="8" t="s">
        <v>3</v>
      </c>
      <c r="B7" s="12" t="s">
        <v>49</v>
      </c>
      <c r="C7" s="13"/>
      <c r="D7" s="2">
        <f>SUM(C6*0.01)</f>
        <v>0</v>
      </c>
    </row>
    <row r="8" spans="1:4" ht="30" customHeight="1">
      <c r="A8" s="8" t="s">
        <v>4</v>
      </c>
      <c r="B8" s="9" t="s">
        <v>43</v>
      </c>
      <c r="C8" s="10"/>
      <c r="D8" s="11"/>
    </row>
    <row r="9" spans="1:4" ht="30" customHeight="1">
      <c r="A9" s="8" t="s">
        <v>5</v>
      </c>
      <c r="B9" s="12" t="s">
        <v>50</v>
      </c>
      <c r="C9" s="13"/>
      <c r="D9" s="2">
        <f>SUM(C8*0.01)</f>
        <v>0</v>
      </c>
    </row>
    <row r="10" spans="1:4" ht="30" customHeight="1">
      <c r="A10" s="8" t="s">
        <v>6</v>
      </c>
      <c r="B10" s="9" t="s">
        <v>44</v>
      </c>
      <c r="C10" s="10"/>
      <c r="D10" s="14"/>
    </row>
    <row r="11" spans="1:4" ht="30" customHeight="1">
      <c r="A11" s="8" t="s">
        <v>7</v>
      </c>
      <c r="B11" s="12" t="s">
        <v>51</v>
      </c>
      <c r="C11" s="13"/>
      <c r="D11" s="2">
        <f>SUM(C10*0.01)</f>
        <v>0</v>
      </c>
    </row>
    <row r="12" spans="1:4" ht="30" customHeight="1">
      <c r="A12" s="8" t="s">
        <v>8</v>
      </c>
      <c r="B12" s="9" t="s">
        <v>41</v>
      </c>
      <c r="C12" s="10"/>
      <c r="D12" s="11"/>
    </row>
    <row r="13" spans="1:4" ht="30" customHeight="1">
      <c r="A13" s="8" t="s">
        <v>10</v>
      </c>
      <c r="B13" s="12" t="s">
        <v>52</v>
      </c>
      <c r="C13" s="13"/>
      <c r="D13" s="2">
        <f>SUM(C12*0.05)</f>
        <v>0</v>
      </c>
    </row>
    <row r="14" spans="1:4" ht="30" customHeight="1">
      <c r="A14" s="8" t="s">
        <v>14</v>
      </c>
      <c r="B14" s="9" t="s">
        <v>42</v>
      </c>
      <c r="C14" s="10"/>
      <c r="D14" s="14"/>
    </row>
    <row r="15" spans="1:4" ht="30" customHeight="1">
      <c r="A15" s="8" t="s">
        <v>15</v>
      </c>
      <c r="B15" s="12" t="s">
        <v>53</v>
      </c>
      <c r="C15" s="13"/>
      <c r="D15" s="2">
        <f>SUM(C14*0.07)</f>
        <v>0</v>
      </c>
    </row>
    <row r="16" spans="1:4" ht="30" customHeight="1">
      <c r="A16" s="8" t="s">
        <v>16</v>
      </c>
      <c r="B16" s="9" t="s">
        <v>39</v>
      </c>
      <c r="C16" s="10"/>
      <c r="D16" s="11"/>
    </row>
    <row r="17" spans="1:4" ht="30" customHeight="1">
      <c r="A17" s="8" t="s">
        <v>17</v>
      </c>
      <c r="B17" s="12" t="s">
        <v>54</v>
      </c>
      <c r="C17" s="13"/>
      <c r="D17" s="2">
        <f>SUM(C16*0.23)</f>
        <v>0</v>
      </c>
    </row>
    <row r="18" spans="1:4" ht="30" customHeight="1">
      <c r="A18" s="8" t="s">
        <v>18</v>
      </c>
      <c r="B18" s="9" t="s">
        <v>40</v>
      </c>
      <c r="C18" s="10"/>
      <c r="D18" s="14"/>
    </row>
    <row r="19" spans="1:4" ht="30" customHeight="1">
      <c r="A19" s="8" t="s">
        <v>19</v>
      </c>
      <c r="B19" s="12" t="s">
        <v>55</v>
      </c>
      <c r="C19" s="13"/>
      <c r="D19" s="2">
        <f>SUM(C18*0.32)</f>
        <v>0</v>
      </c>
    </row>
    <row r="20" spans="1:4" ht="30" customHeight="1">
      <c r="A20" s="8" t="s">
        <v>20</v>
      </c>
      <c r="B20" s="9" t="s">
        <v>11</v>
      </c>
      <c r="C20" s="10"/>
      <c r="D20" s="14"/>
    </row>
    <row r="21" spans="1:4" ht="30" customHeight="1">
      <c r="A21" s="8" t="s">
        <v>21</v>
      </c>
      <c r="B21" s="12" t="s">
        <v>56</v>
      </c>
      <c r="C21" s="13"/>
      <c r="D21" s="2">
        <f>SUM(C20*0.14)</f>
        <v>0</v>
      </c>
    </row>
    <row r="22" spans="1:4" ht="30" customHeight="1">
      <c r="A22" s="8" t="s">
        <v>22</v>
      </c>
      <c r="B22" s="9" t="s">
        <v>12</v>
      </c>
      <c r="C22" s="10"/>
      <c r="D22" s="14"/>
    </row>
    <row r="23" spans="1:4" ht="30" customHeight="1">
      <c r="A23" s="8" t="s">
        <v>23</v>
      </c>
      <c r="B23" s="12" t="s">
        <v>57</v>
      </c>
      <c r="C23" s="13"/>
      <c r="D23" s="2">
        <f>SUM(C22*0.14)</f>
        <v>0</v>
      </c>
    </row>
    <row r="24" spans="1:4" ht="30" customHeight="1">
      <c r="A24" s="8" t="s">
        <v>24</v>
      </c>
      <c r="B24" s="15" t="s">
        <v>9</v>
      </c>
      <c r="C24" s="10"/>
      <c r="D24" s="14"/>
    </row>
    <row r="25" spans="1:4" ht="30" customHeight="1">
      <c r="A25" s="8" t="s">
        <v>25</v>
      </c>
      <c r="B25" s="16" t="s">
        <v>58</v>
      </c>
      <c r="C25" s="17"/>
      <c r="D25" s="2">
        <f>SUM(C24*0.01)</f>
        <v>0</v>
      </c>
    </row>
    <row r="26" spans="1:4" ht="90" customHeight="1">
      <c r="A26" s="18"/>
      <c r="B26" s="19" t="s">
        <v>37</v>
      </c>
      <c r="C26" s="20"/>
      <c r="D26" s="21"/>
    </row>
    <row r="27" spans="1:4" ht="30" customHeight="1">
      <c r="A27" s="8" t="s">
        <v>26</v>
      </c>
      <c r="B27" s="9" t="s">
        <v>45</v>
      </c>
      <c r="C27" s="10"/>
      <c r="D27" s="11"/>
    </row>
    <row r="28" spans="1:4" ht="30" customHeight="1">
      <c r="A28" s="8" t="s">
        <v>27</v>
      </c>
      <c r="B28" s="12" t="s">
        <v>95</v>
      </c>
      <c r="C28" s="13"/>
      <c r="D28" s="2">
        <f>SUM(C27*0.01)</f>
        <v>0</v>
      </c>
    </row>
    <row r="29" spans="1:4" ht="30" customHeight="1">
      <c r="A29" s="8" t="s">
        <v>28</v>
      </c>
      <c r="B29" s="9" t="s">
        <v>46</v>
      </c>
      <c r="C29" s="10"/>
      <c r="D29" s="14"/>
    </row>
    <row r="30" spans="1:4" ht="30" customHeight="1">
      <c r="A30" s="8" t="s">
        <v>29</v>
      </c>
      <c r="B30" s="12" t="s">
        <v>96</v>
      </c>
      <c r="C30" s="13"/>
      <c r="D30" s="2">
        <f>SUM(C29*0.01)</f>
        <v>0</v>
      </c>
    </row>
    <row r="31" spans="1:4" ht="30" customHeight="1">
      <c r="A31" s="8" t="s">
        <v>30</v>
      </c>
      <c r="B31" s="9" t="s">
        <v>43</v>
      </c>
      <c r="C31" s="10"/>
      <c r="D31" s="11"/>
    </row>
    <row r="32" spans="1:4" ht="30" customHeight="1">
      <c r="A32" s="8" t="s">
        <v>31</v>
      </c>
      <c r="B32" s="12" t="s">
        <v>97</v>
      </c>
      <c r="C32" s="13"/>
      <c r="D32" s="2">
        <f>SUM(C31*0.01)</f>
        <v>0</v>
      </c>
    </row>
    <row r="33" spans="1:4" ht="30" customHeight="1">
      <c r="A33" s="8" t="s">
        <v>32</v>
      </c>
      <c r="B33" s="9" t="s">
        <v>44</v>
      </c>
      <c r="C33" s="10"/>
      <c r="D33" s="14"/>
    </row>
    <row r="34" spans="1:4" ht="30" customHeight="1">
      <c r="A34" s="8" t="s">
        <v>33</v>
      </c>
      <c r="B34" s="12" t="s">
        <v>98</v>
      </c>
      <c r="C34" s="13"/>
      <c r="D34" s="2">
        <f>SUM(C33*0.01)</f>
        <v>0</v>
      </c>
    </row>
    <row r="35" spans="1:4" ht="30" customHeight="1">
      <c r="A35" s="8" t="s">
        <v>34</v>
      </c>
      <c r="B35" s="9" t="s">
        <v>41</v>
      </c>
      <c r="C35" s="10"/>
      <c r="D35" s="11"/>
    </row>
    <row r="36" spans="1:4" ht="30" customHeight="1">
      <c r="A36" s="8" t="s">
        <v>59</v>
      </c>
      <c r="B36" s="12" t="s">
        <v>99</v>
      </c>
      <c r="C36" s="13"/>
      <c r="D36" s="2">
        <f>SUM(C35*0.05)</f>
        <v>0</v>
      </c>
    </row>
    <row r="37" spans="1:4" ht="30" customHeight="1">
      <c r="A37" s="8" t="s">
        <v>60</v>
      </c>
      <c r="B37" s="9" t="s">
        <v>42</v>
      </c>
      <c r="C37" s="10"/>
      <c r="D37" s="14"/>
    </row>
    <row r="38" spans="1:4" ht="30" customHeight="1">
      <c r="A38" s="8" t="s">
        <v>61</v>
      </c>
      <c r="B38" s="12" t="s">
        <v>100</v>
      </c>
      <c r="C38" s="13"/>
      <c r="D38" s="2">
        <f>SUM(C37*0.07)</f>
        <v>0</v>
      </c>
    </row>
    <row r="39" spans="1:4" ht="30" customHeight="1">
      <c r="A39" s="8" t="s">
        <v>62</v>
      </c>
      <c r="B39" s="9" t="s">
        <v>39</v>
      </c>
      <c r="C39" s="10"/>
      <c r="D39" s="11"/>
    </row>
    <row r="40" spans="1:4" ht="30" customHeight="1">
      <c r="A40" s="8" t="s">
        <v>63</v>
      </c>
      <c r="B40" s="12" t="s">
        <v>101</v>
      </c>
      <c r="C40" s="13"/>
      <c r="D40" s="2">
        <f>SUM(C39*0.23)</f>
        <v>0</v>
      </c>
    </row>
    <row r="41" spans="1:4" ht="30" customHeight="1">
      <c r="A41" s="8" t="s">
        <v>64</v>
      </c>
      <c r="B41" s="9" t="s">
        <v>40</v>
      </c>
      <c r="C41" s="10"/>
      <c r="D41" s="14"/>
    </row>
    <row r="42" spans="1:4" ht="30" customHeight="1">
      <c r="A42" s="8" t="s">
        <v>65</v>
      </c>
      <c r="B42" s="12" t="s">
        <v>102</v>
      </c>
      <c r="C42" s="13"/>
      <c r="D42" s="2">
        <f>SUM(C41*0.32)</f>
        <v>0</v>
      </c>
    </row>
    <row r="43" spans="1:4" ht="30" customHeight="1">
      <c r="A43" s="8" t="s">
        <v>66</v>
      </c>
      <c r="B43" s="9" t="s">
        <v>11</v>
      </c>
      <c r="C43" s="10"/>
      <c r="D43" s="14"/>
    </row>
    <row r="44" spans="1:4" ht="30" customHeight="1">
      <c r="A44" s="8" t="s">
        <v>67</v>
      </c>
      <c r="B44" s="12" t="s">
        <v>103</v>
      </c>
      <c r="C44" s="13"/>
      <c r="D44" s="2">
        <f>SUM(C43*0.14)</f>
        <v>0</v>
      </c>
    </row>
    <row r="45" spans="1:4" ht="30" customHeight="1">
      <c r="A45" s="8" t="s">
        <v>68</v>
      </c>
      <c r="B45" s="9" t="s">
        <v>12</v>
      </c>
      <c r="C45" s="10"/>
      <c r="D45" s="14"/>
    </row>
    <row r="46" spans="1:4" ht="30" customHeight="1">
      <c r="A46" s="8" t="s">
        <v>69</v>
      </c>
      <c r="B46" s="12" t="s">
        <v>104</v>
      </c>
      <c r="C46" s="13"/>
      <c r="D46" s="2">
        <f>SUM(C45*0.14)</f>
        <v>0</v>
      </c>
    </row>
    <row r="47" spans="1:4" ht="30" customHeight="1">
      <c r="A47" s="8" t="s">
        <v>70</v>
      </c>
      <c r="B47" s="15" t="s">
        <v>9</v>
      </c>
      <c r="C47" s="10"/>
      <c r="D47" s="14"/>
    </row>
    <row r="48" spans="1:4" ht="30" customHeight="1">
      <c r="A48" s="8" t="s">
        <v>71</v>
      </c>
      <c r="B48" s="16" t="s">
        <v>105</v>
      </c>
      <c r="C48" s="17"/>
      <c r="D48" s="2">
        <f>SUM(C47*0.01)</f>
        <v>0</v>
      </c>
    </row>
    <row r="49" spans="1:4" ht="90" customHeight="1">
      <c r="A49" s="18"/>
      <c r="B49" s="19" t="s">
        <v>37</v>
      </c>
      <c r="C49" s="20"/>
      <c r="D49" s="21"/>
    </row>
    <row r="50" spans="1:4" ht="30" customHeight="1">
      <c r="A50" s="8" t="s">
        <v>72</v>
      </c>
      <c r="B50" s="9" t="s">
        <v>45</v>
      </c>
      <c r="C50" s="10"/>
      <c r="D50" s="11"/>
    </row>
    <row r="51" spans="1:4" ht="30" customHeight="1">
      <c r="A51" s="8" t="s">
        <v>73</v>
      </c>
      <c r="B51" s="12" t="s">
        <v>106</v>
      </c>
      <c r="C51" s="13"/>
      <c r="D51" s="2">
        <f>SUM(C50*0.01)</f>
        <v>0</v>
      </c>
    </row>
    <row r="52" spans="1:4" ht="30" customHeight="1">
      <c r="A52" s="8" t="s">
        <v>74</v>
      </c>
      <c r="B52" s="9" t="s">
        <v>46</v>
      </c>
      <c r="C52" s="10"/>
      <c r="D52" s="14"/>
    </row>
    <row r="53" spans="1:4" ht="30" customHeight="1">
      <c r="A53" s="8" t="s">
        <v>75</v>
      </c>
      <c r="B53" s="12" t="s">
        <v>107</v>
      </c>
      <c r="C53" s="13"/>
      <c r="D53" s="2">
        <f>SUM(C52*0.01)</f>
        <v>0</v>
      </c>
    </row>
    <row r="54" spans="1:4" ht="30" customHeight="1">
      <c r="A54" s="8" t="s">
        <v>76</v>
      </c>
      <c r="B54" s="9" t="s">
        <v>43</v>
      </c>
      <c r="C54" s="10"/>
      <c r="D54" s="11"/>
    </row>
    <row r="55" spans="1:4" ht="30" customHeight="1">
      <c r="A55" s="8" t="s">
        <v>77</v>
      </c>
      <c r="B55" s="12" t="s">
        <v>108</v>
      </c>
      <c r="C55" s="13"/>
      <c r="D55" s="2">
        <f>SUM(C54*0.01)</f>
        <v>0</v>
      </c>
    </row>
    <row r="56" spans="1:4" ht="30" customHeight="1">
      <c r="A56" s="8" t="s">
        <v>78</v>
      </c>
      <c r="B56" s="9" t="s">
        <v>44</v>
      </c>
      <c r="C56" s="10"/>
      <c r="D56" s="14"/>
    </row>
    <row r="57" spans="1:4" ht="30" customHeight="1">
      <c r="A57" s="8" t="s">
        <v>79</v>
      </c>
      <c r="B57" s="12" t="s">
        <v>109</v>
      </c>
      <c r="C57" s="13"/>
      <c r="D57" s="2">
        <f>SUM(C56*0.01)</f>
        <v>0</v>
      </c>
    </row>
    <row r="58" spans="1:4" ht="30" customHeight="1">
      <c r="A58" s="8" t="s">
        <v>80</v>
      </c>
      <c r="B58" s="9" t="s">
        <v>41</v>
      </c>
      <c r="C58" s="10"/>
      <c r="D58" s="11"/>
    </row>
    <row r="59" spans="1:4" ht="30" customHeight="1">
      <c r="A59" s="8" t="s">
        <v>81</v>
      </c>
      <c r="B59" s="12" t="s">
        <v>110</v>
      </c>
      <c r="C59" s="13"/>
      <c r="D59" s="2">
        <f>SUM(C58*0.05)</f>
        <v>0</v>
      </c>
    </row>
    <row r="60" spans="1:4" ht="30" customHeight="1">
      <c r="A60" s="8" t="s">
        <v>82</v>
      </c>
      <c r="B60" s="9" t="s">
        <v>42</v>
      </c>
      <c r="C60" s="10"/>
      <c r="D60" s="14"/>
    </row>
    <row r="61" spans="1:4" ht="30" customHeight="1">
      <c r="A61" s="8" t="s">
        <v>83</v>
      </c>
      <c r="B61" s="12" t="s">
        <v>111</v>
      </c>
      <c r="C61" s="13"/>
      <c r="D61" s="2">
        <f>SUM(C60*0.07)</f>
        <v>0</v>
      </c>
    </row>
    <row r="62" spans="1:4" ht="30" customHeight="1">
      <c r="A62" s="8" t="s">
        <v>84</v>
      </c>
      <c r="B62" s="9" t="s">
        <v>39</v>
      </c>
      <c r="C62" s="10"/>
      <c r="D62" s="11"/>
    </row>
    <row r="63" spans="1:4" ht="30" customHeight="1">
      <c r="A63" s="8" t="s">
        <v>85</v>
      </c>
      <c r="B63" s="12" t="s">
        <v>112</v>
      </c>
      <c r="C63" s="13"/>
      <c r="D63" s="2">
        <f>SUM(C62*0.23)</f>
        <v>0</v>
      </c>
    </row>
    <row r="64" spans="1:4" ht="30" customHeight="1">
      <c r="A64" s="8" t="s">
        <v>86</v>
      </c>
      <c r="B64" s="9" t="s">
        <v>40</v>
      </c>
      <c r="C64" s="10"/>
      <c r="D64" s="14"/>
    </row>
    <row r="65" spans="1:4" ht="30" customHeight="1">
      <c r="A65" s="8" t="s">
        <v>87</v>
      </c>
      <c r="B65" s="12" t="s">
        <v>113</v>
      </c>
      <c r="C65" s="13"/>
      <c r="D65" s="2">
        <f>SUM(C64*0.32)</f>
        <v>0</v>
      </c>
    </row>
    <row r="66" spans="1:4" ht="30" customHeight="1">
      <c r="A66" s="8" t="s">
        <v>88</v>
      </c>
      <c r="B66" s="9" t="s">
        <v>11</v>
      </c>
      <c r="C66" s="10"/>
      <c r="D66" s="14"/>
    </row>
    <row r="67" spans="1:4" ht="30" customHeight="1">
      <c r="A67" s="8" t="s">
        <v>89</v>
      </c>
      <c r="B67" s="12" t="s">
        <v>114</v>
      </c>
      <c r="C67" s="13"/>
      <c r="D67" s="2">
        <f>SUM(C66*0.14)</f>
        <v>0</v>
      </c>
    </row>
    <row r="68" spans="1:4" ht="30" customHeight="1">
      <c r="A68" s="8" t="s">
        <v>90</v>
      </c>
      <c r="B68" s="9" t="s">
        <v>12</v>
      </c>
      <c r="C68" s="10"/>
      <c r="D68" s="14"/>
    </row>
    <row r="69" spans="1:4" ht="30" customHeight="1">
      <c r="A69" s="8" t="s">
        <v>91</v>
      </c>
      <c r="B69" s="12" t="s">
        <v>115</v>
      </c>
      <c r="C69" s="13"/>
      <c r="D69" s="2">
        <f>SUM(C68*0.14)</f>
        <v>0</v>
      </c>
    </row>
    <row r="70" spans="1:4" ht="30" customHeight="1">
      <c r="A70" s="8" t="s">
        <v>92</v>
      </c>
      <c r="B70" s="15" t="s">
        <v>9</v>
      </c>
      <c r="C70" s="10"/>
      <c r="D70" s="14"/>
    </row>
    <row r="71" spans="1:4" ht="30" customHeight="1" thickBot="1">
      <c r="A71" s="8" t="s">
        <v>93</v>
      </c>
      <c r="B71" s="16" t="s">
        <v>116</v>
      </c>
      <c r="C71" s="17"/>
      <c r="D71" s="2">
        <f>SUM(C70*0.01)</f>
        <v>0</v>
      </c>
    </row>
    <row r="72" spans="1:4" ht="45" customHeight="1" thickBot="1">
      <c r="A72" s="22" t="s">
        <v>94</v>
      </c>
      <c r="B72" s="26" t="s">
        <v>117</v>
      </c>
      <c r="C72" s="27"/>
      <c r="D72" s="3">
        <f>SUM(D5,D7,D9,D11,D13,D15,D17,D19,D21,D23,D25,D28,D30,D32,D34,D36,D38,D40,D42,D44,D46,D48,D51,D53,D55,D57,D59,D61,D63,D65,D67,D69,D71)</f>
        <v>0</v>
      </c>
    </row>
    <row r="73" spans="1:4" ht="16.5" thickTop="1"/>
  </sheetData>
  <sheetProtection password="E5F3" sheet="1" objects="1" scenarios="1"/>
  <mergeCells count="3">
    <mergeCell ref="A1:D1"/>
    <mergeCell ref="A2:D2"/>
    <mergeCell ref="B72:C72"/>
  </mergeCells>
  <pageMargins left="0.25" right="0.25" top="0.75" bottom="0.75" header="0.3" footer="0.3"/>
  <pageSetup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CAF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Mingle</dc:creator>
  <cp:lastModifiedBy>John McGlynn</cp:lastModifiedBy>
  <cp:lastPrinted>2010-09-28T17:59:30Z</cp:lastPrinted>
  <dcterms:created xsi:type="dcterms:W3CDTF">2010-09-28T15:41:06Z</dcterms:created>
  <dcterms:modified xsi:type="dcterms:W3CDTF">2013-09-04T20:34:40Z</dcterms:modified>
</cp:coreProperties>
</file>