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2120" windowHeight="9120" tabRatio="596" activeTab="0"/>
  </bookViews>
  <sheets>
    <sheet name="1-Summary" sheetId="1" r:id="rId1"/>
    <sheet name="2-License" sheetId="2" r:id="rId2"/>
    <sheet name="3-ProfServ" sheetId="3" r:id="rId3"/>
    <sheet name="4-Development Environment" sheetId="4" r:id="rId4"/>
    <sheet name="5 - Blended Rates" sheetId="5" r:id="rId5"/>
  </sheets>
  <definedNames>
    <definedName name="_xlnm.Print_Area" localSheetId="0">'1-Summary'!$A$1:$C$25</definedName>
    <definedName name="_xlnm.Print_Area" localSheetId="1">'2-License'!$A$1:$F$64</definedName>
    <definedName name="_xlnm.Print_Area" localSheetId="2">'3-ProfServ'!$B$3:$AQ$72</definedName>
    <definedName name="_xlnm.Print_Area" localSheetId="3">'4-Development Environment'!$A$1:$D$47</definedName>
    <definedName name="_xlnm.Print_Area" localSheetId="4">'5 - Blended Rates'!$A$1:$D$42</definedName>
    <definedName name="_xlnm.Print_Titles" localSheetId="1">'2-License'!$4:$4</definedName>
    <definedName name="_xlnm.Print_Titles" localSheetId="2">'3-ProfServ'!$A:$A,'3-ProfServ'!$1:$2</definedName>
  </definedNames>
  <calcPr fullCalcOnLoad="1"/>
</workbook>
</file>

<file path=xl/sharedStrings.xml><?xml version="1.0" encoding="utf-8"?>
<sst xmlns="http://schemas.openxmlformats.org/spreadsheetml/2006/main" count="259" uniqueCount="107">
  <si>
    <t>Ongoing Maintenance &amp; Support (Years 1-5)</t>
  </si>
  <si>
    <t>**Attach additional notes (if needed) to provide full explanation.</t>
  </si>
  <si>
    <t>Detailed Licensing Fees</t>
  </si>
  <si>
    <t>Software Application</t>
  </si>
  <si>
    <t>Activity (Prof Services)</t>
  </si>
  <si>
    <r>
      <t xml:space="preserve">Software </t>
    </r>
    <r>
      <rPr>
        <b/>
        <sz val="8"/>
        <rFont val="Arial"/>
        <family val="2"/>
      </rPr>
      <t>(List Individually)</t>
    </r>
  </si>
  <si>
    <t>Installation / Configuration Services</t>
  </si>
  <si>
    <t>Property Portfolio</t>
  </si>
  <si>
    <t>Program/ Project Management</t>
  </si>
  <si>
    <t>Lease Management</t>
  </si>
  <si>
    <t>Demand Maintenance/ Work Request</t>
  </si>
  <si>
    <t>Space Management/CAD Integration</t>
  </si>
  <si>
    <t>Planned Maintenance Management</t>
  </si>
  <si>
    <t>Tools/Parts/Materials Management</t>
  </si>
  <si>
    <t>Facilities Purchase Requistioning</t>
  </si>
  <si>
    <t>Facilities Document Management</t>
  </si>
  <si>
    <t>Data Browsing / EIS</t>
  </si>
  <si>
    <t>Project Management</t>
  </si>
  <si>
    <t>JAD/Usage Design</t>
  </si>
  <si>
    <t>Business Process Defintion</t>
  </si>
  <si>
    <t>Standards Development</t>
  </si>
  <si>
    <t xml:space="preserve">Appplication Configuration </t>
  </si>
  <si>
    <t>Systems Analysis</t>
  </si>
  <si>
    <t>7.2 COST SUBMISSION MATRIX</t>
  </si>
  <si>
    <t>Operational Reporting and Modeling</t>
  </si>
  <si>
    <t xml:space="preserve">Lease Administration </t>
  </si>
  <si>
    <t>Phase II - Pilot Rollout (Solano, San Joaquin, Riverside)</t>
  </si>
  <si>
    <t xml:space="preserve">Lease Adminsitration </t>
  </si>
  <si>
    <r>
      <t>Interfaces(</t>
    </r>
    <r>
      <rPr>
        <b/>
        <sz val="10"/>
        <rFont val="Arial Narrow"/>
        <family val="0"/>
      </rPr>
      <t>Design, Spec, Coding, Testing</t>
    </r>
    <r>
      <rPr>
        <b/>
        <sz val="10"/>
        <rFont val="Arial"/>
        <family val="2"/>
      </rPr>
      <t>)</t>
    </r>
  </si>
  <si>
    <t>(add additional cells if needed)</t>
  </si>
  <si>
    <t>Hardware</t>
  </si>
  <si>
    <t>Number of Users/Employees*</t>
  </si>
  <si>
    <t>Fee Per User/Employee*</t>
  </si>
  <si>
    <t xml:space="preserve">Other </t>
  </si>
  <si>
    <t>All Other Implementation Services*</t>
  </si>
  <si>
    <t>Estimated Professional Services By Implementation Phase and Activity</t>
  </si>
  <si>
    <t>Development (Interfaces, Reports etc)</t>
  </si>
  <si>
    <t>Facilities Condition Monitoring</t>
  </si>
  <si>
    <t>Asset/Equipment Management</t>
  </si>
  <si>
    <t>Move Management</t>
  </si>
  <si>
    <t>Summary of Total Software, Professional Services, and Maintenance Costs</t>
  </si>
  <si>
    <t>Cost Categories</t>
  </si>
  <si>
    <t xml:space="preserve"> </t>
  </si>
  <si>
    <t>Explanation/Notes (if necessary)**</t>
  </si>
  <si>
    <t>Total Cost During Project Period</t>
  </si>
  <si>
    <t>Period</t>
  </si>
  <si>
    <t>Year One*</t>
  </si>
  <si>
    <t>Year Two</t>
  </si>
  <si>
    <t>Estimated Not To Exceed Costs</t>
  </si>
  <si>
    <t>Estimated Not to Exceed Costs</t>
  </si>
  <si>
    <t>Year Three</t>
  </si>
  <si>
    <t>Year Four</t>
  </si>
  <si>
    <t>Year Five</t>
  </si>
  <si>
    <t>Subtotal</t>
  </si>
  <si>
    <r>
      <t xml:space="preserve">Third-Party Software </t>
    </r>
    <r>
      <rPr>
        <b/>
        <sz val="8"/>
        <rFont val="Arial"/>
        <family val="2"/>
      </rPr>
      <t>(List Individually)</t>
    </r>
  </si>
  <si>
    <t xml:space="preserve"> List Price </t>
  </si>
  <si>
    <t>Discountable Software</t>
  </si>
  <si>
    <t xml:space="preserve">Less Discount </t>
  </si>
  <si>
    <t>Total License Fees</t>
  </si>
  <si>
    <t>1.  Estimated Vendor Hours and Cost</t>
  </si>
  <si>
    <t>Activity</t>
  </si>
  <si>
    <t>All Other Implementation Services</t>
  </si>
  <si>
    <t>Total</t>
  </si>
  <si>
    <t>Phase</t>
  </si>
  <si>
    <t>Hours</t>
  </si>
  <si>
    <t>Rate*</t>
  </si>
  <si>
    <t>Cost</t>
  </si>
  <si>
    <t>Change Management</t>
  </si>
  <si>
    <t>Data Gathering, Conversion, Input</t>
  </si>
  <si>
    <t>Training &amp; Documentation(Support, Trainer, User)</t>
  </si>
  <si>
    <r>
      <t>Testing(</t>
    </r>
    <r>
      <rPr>
        <b/>
        <sz val="10"/>
        <rFont val="Arial Narrow"/>
        <family val="0"/>
      </rPr>
      <t>Plan, Spec, Execute</t>
    </r>
    <r>
      <rPr>
        <b/>
        <sz val="10"/>
        <rFont val="Arial"/>
        <family val="2"/>
      </rPr>
      <t>)</t>
    </r>
  </si>
  <si>
    <t>Report Development</t>
  </si>
  <si>
    <t>Phase II - Initial Rollout (Solano, San Joaquin, Riverside)</t>
  </si>
  <si>
    <t>Phase I - Initial Pilot</t>
  </si>
  <si>
    <t>Phase III -Additional Functionality</t>
  </si>
  <si>
    <t>Phase II Total</t>
  </si>
  <si>
    <t>Phase I Total</t>
  </si>
  <si>
    <t>Phase III Total</t>
  </si>
  <si>
    <t>Grand Total</t>
  </si>
  <si>
    <t>2.  Assumed AOC Hourly Participation (Please input the estimated "Hours" only)</t>
  </si>
  <si>
    <t xml:space="preserve">Hardware </t>
  </si>
  <si>
    <t>Software</t>
  </si>
  <si>
    <t>Services</t>
  </si>
  <si>
    <r>
      <t xml:space="preserve">Development Environment </t>
    </r>
    <r>
      <rPr>
        <sz val="8"/>
        <rFont val="Arial"/>
        <family val="2"/>
      </rPr>
      <t xml:space="preserve">(Schedule 4) </t>
    </r>
  </si>
  <si>
    <r>
      <t>Software License Fees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(Schedule 2)(**)</t>
    </r>
  </si>
  <si>
    <t>Schedule 4: Development/Test Environment</t>
  </si>
  <si>
    <t>Blended Rate</t>
  </si>
  <si>
    <t>Team Members Comprising Blended Rate</t>
  </si>
  <si>
    <t>%age of each in this rate</t>
  </si>
  <si>
    <t>Account Executive</t>
  </si>
  <si>
    <t>Principal</t>
  </si>
  <si>
    <t>Senior Manager</t>
  </si>
  <si>
    <t>Sample 1</t>
  </si>
  <si>
    <t>Sample 2</t>
  </si>
  <si>
    <t>Programmer</t>
  </si>
  <si>
    <t>Programmer Analyst</t>
  </si>
  <si>
    <t>Technical Writer</t>
  </si>
  <si>
    <t>Maintenance Analyst</t>
  </si>
  <si>
    <t>Blended Rates for Proposed Project Team</t>
  </si>
  <si>
    <t>Schedule 1:  Summary</t>
  </si>
  <si>
    <t>Schedule 2: Licensing Fees</t>
  </si>
  <si>
    <t>Schedule 3: Professional Services</t>
  </si>
  <si>
    <t>*Please identify the time at which "Year One" support begins (e.g., once software goes into production).</t>
  </si>
  <si>
    <r>
      <t>Professional Services</t>
    </r>
    <r>
      <rPr>
        <sz val="8"/>
        <rFont val="Arial"/>
        <family val="2"/>
      </rPr>
      <t xml:space="preserve"> (Schedules 3)</t>
    </r>
  </si>
  <si>
    <t>Schedule 5: Blended Rates</t>
  </si>
  <si>
    <t>*  Please use and specify the proposed blended rate for each phase (See Schedule 5, Blended Rates), and indicate composition of the team for the blended rate by percent of participation.</t>
  </si>
  <si>
    <t>Detailed Costs for hardware, software, and installation / configuration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</si>
</sst>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&quot;$&quot;#,##0.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0"/>
      <color indexed="55"/>
      <name val="Arial"/>
      <family val="2"/>
    </font>
    <font>
      <b/>
      <i/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 Narrow"/>
      <family val="0"/>
    </font>
    <font>
      <b/>
      <i/>
      <u val="single"/>
      <sz val="10"/>
      <name val="Arial"/>
      <family val="0"/>
    </font>
    <font>
      <b/>
      <i/>
      <sz val="12"/>
      <name val="Arial Narrow"/>
      <family val="0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9" fillId="2" borderId="2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right" wrapText="1"/>
    </xf>
    <xf numFmtId="6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5" fontId="10" fillId="0" borderId="10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9" fillId="2" borderId="2" xfId="0" applyNumberFormat="1" applyFont="1" applyFill="1" applyBorder="1" applyAlignment="1">
      <alignment horizontal="center" wrapText="1"/>
    </xf>
    <xf numFmtId="3" fontId="10" fillId="0" borderId="12" xfId="0" applyNumberFormat="1" applyFont="1" applyBorder="1" applyAlignment="1">
      <alignment/>
    </xf>
    <xf numFmtId="0" fontId="9" fillId="2" borderId="13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0" fontId="1" fillId="2" borderId="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5" fontId="6" fillId="0" borderId="14" xfId="0" applyNumberFormat="1" applyFont="1" applyBorder="1" applyAlignment="1">
      <alignment/>
    </xf>
    <xf numFmtId="5" fontId="3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5" fillId="0" borderId="0" xfId="0" applyNumberFormat="1" applyFont="1" applyAlignment="1">
      <alignment/>
    </xf>
    <xf numFmtId="0" fontId="8" fillId="0" borderId="16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5" fontId="1" fillId="2" borderId="13" xfId="0" applyNumberFormat="1" applyFont="1" applyFill="1" applyBorder="1" applyAlignment="1">
      <alignment horizontal="center" wrapText="1"/>
    </xf>
    <xf numFmtId="5" fontId="1" fillId="2" borderId="18" xfId="0" applyNumberFormat="1" applyFont="1" applyFill="1" applyBorder="1" applyAlignment="1">
      <alignment horizontal="right"/>
    </xf>
    <xf numFmtId="6" fontId="1" fillId="2" borderId="19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13" fillId="0" borderId="0" xfId="0" applyFont="1" applyAlignment="1">
      <alignment/>
    </xf>
    <xf numFmtId="167" fontId="0" fillId="0" borderId="20" xfId="17" applyNumberFormat="1" applyBorder="1" applyAlignment="1">
      <alignment/>
    </xf>
    <xf numFmtId="0" fontId="0" fillId="0" borderId="5" xfId="0" applyFont="1" applyBorder="1" applyAlignment="1">
      <alignment/>
    </xf>
    <xf numFmtId="0" fontId="8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2" borderId="23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3" fontId="0" fillId="0" borderId="19" xfId="0" applyNumberFormat="1" applyBorder="1" applyAlignment="1">
      <alignment/>
    </xf>
    <xf numFmtId="0" fontId="3" fillId="0" borderId="25" xfId="0" applyFont="1" applyBorder="1" applyAlignment="1">
      <alignment/>
    </xf>
    <xf numFmtId="0" fontId="1" fillId="2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6" fontId="0" fillId="0" borderId="28" xfId="0" applyNumberFormat="1" applyBorder="1" applyAlignment="1">
      <alignment/>
    </xf>
    <xf numFmtId="6" fontId="3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5" fontId="10" fillId="0" borderId="21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0" fontId="1" fillId="3" borderId="23" xfId="0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right"/>
    </xf>
    <xf numFmtId="0" fontId="1" fillId="3" borderId="27" xfId="0" applyFont="1" applyFill="1" applyBorder="1" applyAlignment="1">
      <alignment/>
    </xf>
    <xf numFmtId="0" fontId="1" fillId="3" borderId="32" xfId="0" applyFont="1" applyFill="1" applyBorder="1" applyAlignment="1">
      <alignment horizontal="centerContinuous"/>
    </xf>
    <xf numFmtId="0" fontId="1" fillId="3" borderId="33" xfId="0" applyFont="1" applyFill="1" applyBorder="1" applyAlignment="1">
      <alignment horizontal="right"/>
    </xf>
    <xf numFmtId="0" fontId="1" fillId="3" borderId="34" xfId="0" applyFont="1" applyFill="1" applyBorder="1" applyAlignment="1">
      <alignment/>
    </xf>
    <xf numFmtId="0" fontId="1" fillId="3" borderId="20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right"/>
    </xf>
    <xf numFmtId="0" fontId="4" fillId="3" borderId="28" xfId="0" applyFont="1" applyFill="1" applyBorder="1" applyAlignment="1">
      <alignment/>
    </xf>
    <xf numFmtId="0" fontId="1" fillId="3" borderId="35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right"/>
    </xf>
    <xf numFmtId="0" fontId="4" fillId="3" borderId="36" xfId="0" applyFont="1" applyFill="1" applyBorder="1" applyAlignment="1">
      <alignment/>
    </xf>
    <xf numFmtId="167" fontId="0" fillId="0" borderId="37" xfId="17" applyNumberFormat="1" applyFont="1" applyBorder="1" applyAlignment="1">
      <alignment/>
    </xf>
    <xf numFmtId="167" fontId="0" fillId="0" borderId="38" xfId="17" applyNumberFormat="1" applyBorder="1" applyAlignment="1">
      <alignment/>
    </xf>
    <xf numFmtId="167" fontId="1" fillId="2" borderId="2" xfId="17" applyNumberFormat="1" applyFont="1" applyFill="1" applyBorder="1" applyAlignment="1">
      <alignment/>
    </xf>
    <xf numFmtId="167" fontId="1" fillId="0" borderId="20" xfId="17" applyNumberFormat="1" applyFont="1" applyBorder="1" applyAlignment="1">
      <alignment/>
    </xf>
    <xf numFmtId="167" fontId="1" fillId="0" borderId="35" xfId="17" applyNumberFormat="1" applyFont="1" applyBorder="1" applyAlignment="1">
      <alignment/>
    </xf>
    <xf numFmtId="167" fontId="0" fillId="0" borderId="23" xfId="17" applyNumberFormat="1" applyFont="1" applyBorder="1" applyAlignment="1">
      <alignment/>
    </xf>
    <xf numFmtId="167" fontId="0" fillId="0" borderId="19" xfId="17" applyNumberFormat="1" applyBorder="1" applyAlignment="1">
      <alignment/>
    </xf>
    <xf numFmtId="167" fontId="3" fillId="0" borderId="25" xfId="17" applyNumberFormat="1" applyFont="1" applyBorder="1" applyAlignment="1">
      <alignment horizontal="right"/>
    </xf>
    <xf numFmtId="167" fontId="1" fillId="2" borderId="23" xfId="0" applyNumberFormat="1" applyFont="1" applyFill="1" applyBorder="1" applyAlignment="1">
      <alignment horizontal="right"/>
    </xf>
    <xf numFmtId="167" fontId="1" fillId="2" borderId="24" xfId="17" applyNumberFormat="1" applyFont="1" applyFill="1" applyBorder="1" applyAlignment="1">
      <alignment/>
    </xf>
    <xf numFmtId="0" fontId="0" fillId="0" borderId="39" xfId="0" applyBorder="1" applyAlignment="1">
      <alignment/>
    </xf>
    <xf numFmtId="167" fontId="0" fillId="0" borderId="18" xfId="17" applyNumberFormat="1" applyBorder="1" applyAlignment="1">
      <alignment/>
    </xf>
    <xf numFmtId="0" fontId="0" fillId="0" borderId="18" xfId="0" applyBorder="1" applyAlignment="1">
      <alignment/>
    </xf>
    <xf numFmtId="6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5" fontId="1" fillId="2" borderId="13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6" fontId="0" fillId="2" borderId="26" xfId="0" applyNumberFormat="1" applyFill="1" applyBorder="1" applyAlignment="1">
      <alignment/>
    </xf>
    <xf numFmtId="0" fontId="0" fillId="2" borderId="26" xfId="0" applyFill="1" applyBorder="1" applyAlignment="1">
      <alignment/>
    </xf>
    <xf numFmtId="167" fontId="10" fillId="0" borderId="20" xfId="17" applyNumberFormat="1" applyFont="1" applyBorder="1" applyAlignment="1">
      <alignment/>
    </xf>
    <xf numFmtId="167" fontId="10" fillId="0" borderId="10" xfId="17" applyNumberFormat="1" applyFont="1" applyBorder="1" applyAlignment="1">
      <alignment/>
    </xf>
    <xf numFmtId="167" fontId="10" fillId="0" borderId="38" xfId="17" applyNumberFormat="1" applyFont="1" applyBorder="1" applyAlignment="1">
      <alignment/>
    </xf>
    <xf numFmtId="167" fontId="10" fillId="0" borderId="21" xfId="17" applyNumberFormat="1" applyFont="1" applyBorder="1" applyAlignment="1">
      <alignment/>
    </xf>
    <xf numFmtId="167" fontId="9" fillId="2" borderId="3" xfId="17" applyNumberFormat="1" applyFont="1" applyFill="1" applyBorder="1" applyAlignment="1">
      <alignment/>
    </xf>
    <xf numFmtId="167" fontId="9" fillId="3" borderId="2" xfId="17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167" fontId="9" fillId="0" borderId="33" xfId="0" applyNumberFormat="1" applyFont="1" applyBorder="1" applyAlignment="1">
      <alignment/>
    </xf>
    <xf numFmtId="0" fontId="1" fillId="2" borderId="1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 indent="2"/>
    </xf>
    <xf numFmtId="0" fontId="0" fillId="0" borderId="4" xfId="0" applyBorder="1" applyAlignment="1">
      <alignment horizontal="left" indent="2"/>
    </xf>
    <xf numFmtId="0" fontId="0" fillId="0" borderId="4" xfId="0" applyBorder="1" applyAlignment="1">
      <alignment horizontal="left"/>
    </xf>
    <xf numFmtId="0" fontId="0" fillId="0" borderId="22" xfId="0" applyFont="1" applyFill="1" applyBorder="1" applyAlignment="1">
      <alignment horizontal="left" indent="2"/>
    </xf>
    <xf numFmtId="0" fontId="18" fillId="0" borderId="0" xfId="0" applyFont="1" applyAlignment="1">
      <alignment/>
    </xf>
    <xf numFmtId="167" fontId="10" fillId="3" borderId="20" xfId="17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167" fontId="10" fillId="3" borderId="38" xfId="17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2"/>
    </xf>
    <xf numFmtId="167" fontId="0" fillId="0" borderId="20" xfId="17" applyNumberFormat="1" applyBorder="1" applyAlignment="1">
      <alignment horizontal="left" indent="2"/>
    </xf>
    <xf numFmtId="3" fontId="10" fillId="4" borderId="4" xfId="0" applyNumberFormat="1" applyFont="1" applyFill="1" applyBorder="1" applyAlignment="1">
      <alignment/>
    </xf>
    <xf numFmtId="167" fontId="10" fillId="4" borderId="20" xfId="17" applyNumberFormat="1" applyFont="1" applyFill="1" applyBorder="1" applyAlignment="1">
      <alignment/>
    </xf>
    <xf numFmtId="167" fontId="10" fillId="4" borderId="10" xfId="17" applyNumberFormat="1" applyFont="1" applyFill="1" applyBorder="1" applyAlignment="1">
      <alignment/>
    </xf>
    <xf numFmtId="169" fontId="3" fillId="0" borderId="25" xfId="17" applyNumberFormat="1" applyFont="1" applyBorder="1" applyAlignment="1">
      <alignment horizontal="right"/>
    </xf>
    <xf numFmtId="169" fontId="1" fillId="2" borderId="23" xfId="0" applyNumberFormat="1" applyFont="1" applyFill="1" applyBorder="1" applyAlignment="1">
      <alignment horizontal="right"/>
    </xf>
    <xf numFmtId="169" fontId="1" fillId="2" borderId="18" xfId="0" applyNumberFormat="1" applyFont="1" applyFill="1" applyBorder="1" applyAlignment="1">
      <alignment horizontal="right"/>
    </xf>
    <xf numFmtId="169" fontId="1" fillId="2" borderId="19" xfId="0" applyNumberFormat="1" applyFont="1" applyFill="1" applyBorder="1" applyAlignment="1">
      <alignment/>
    </xf>
    <xf numFmtId="169" fontId="1" fillId="2" borderId="24" xfId="17" applyNumberFormat="1" applyFont="1" applyFill="1" applyBorder="1" applyAlignment="1">
      <alignment/>
    </xf>
    <xf numFmtId="167" fontId="0" fillId="0" borderId="19" xfId="17" applyNumberForma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0" fontId="0" fillId="0" borderId="19" xfId="17" applyNumberFormat="1" applyBorder="1" applyAlignment="1">
      <alignment/>
    </xf>
    <xf numFmtId="167" fontId="0" fillId="0" borderId="20" xfId="17" applyNumberFormat="1" applyFont="1" applyBorder="1" applyAlignment="1">
      <alignment/>
    </xf>
    <xf numFmtId="167" fontId="0" fillId="0" borderId="20" xfId="17" applyNumberFormat="1" applyFont="1" applyBorder="1" applyAlignment="1">
      <alignment horizontal="left" indent="2"/>
    </xf>
    <xf numFmtId="167" fontId="0" fillId="5" borderId="23" xfId="17" applyNumberFormat="1" applyFont="1" applyFill="1" applyBorder="1" applyAlignment="1">
      <alignment/>
    </xf>
    <xf numFmtId="0" fontId="0" fillId="5" borderId="27" xfId="0" applyFill="1" applyBorder="1" applyAlignment="1">
      <alignment/>
    </xf>
    <xf numFmtId="167" fontId="0" fillId="5" borderId="19" xfId="17" applyNumberFormat="1" applyFont="1" applyFill="1" applyBorder="1" applyAlignment="1">
      <alignment/>
    </xf>
    <xf numFmtId="10" fontId="0" fillId="5" borderId="19" xfId="17" applyNumberFormat="1" applyFill="1" applyBorder="1" applyAlignment="1">
      <alignment/>
    </xf>
    <xf numFmtId="0" fontId="0" fillId="5" borderId="28" xfId="0" applyFill="1" applyBorder="1" applyAlignment="1">
      <alignment/>
    </xf>
    <xf numFmtId="167" fontId="0" fillId="5" borderId="19" xfId="17" applyNumberFormat="1" applyFill="1" applyBorder="1" applyAlignment="1">
      <alignment/>
    </xf>
    <xf numFmtId="0" fontId="1" fillId="5" borderId="5" xfId="0" applyFont="1" applyFill="1" applyBorder="1" applyAlignment="1">
      <alignment horizontal="center"/>
    </xf>
    <xf numFmtId="169" fontId="0" fillId="5" borderId="4" xfId="0" applyNumberFormat="1" applyFill="1" applyBorder="1" applyAlignment="1">
      <alignment horizontal="center"/>
    </xf>
    <xf numFmtId="169" fontId="1" fillId="5" borderId="4" xfId="0" applyNumberFormat="1" applyFont="1" applyFill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66675</xdr:rowOff>
    </xdr:from>
    <xdr:to>
      <xdr:col>5</xdr:col>
      <xdr:colOff>0</xdr:colOff>
      <xdr:row>40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5343525"/>
          <a:ext cx="108870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4</xdr:col>
      <xdr:colOff>3695700</xdr:colOff>
      <xdr:row>40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5381625"/>
          <a:ext cx="108013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If other pricing models are available, i.e. per-square-foot-pricing, provide that as an separate attachment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Please check all cell formulas!!</a:t>
          </a:r>
        </a:p>
      </xdr:txBody>
    </xdr:sp>
    <xdr:clientData/>
  </xdr:twoCellAnchor>
  <xdr:twoCellAnchor>
    <xdr:from>
      <xdr:col>0</xdr:col>
      <xdr:colOff>0</xdr:colOff>
      <xdr:row>54</xdr:row>
      <xdr:rowOff>28575</xdr:rowOff>
    </xdr:from>
    <xdr:to>
      <xdr:col>4</xdr:col>
      <xdr:colOff>2124075</xdr:colOff>
      <xdr:row>62</xdr:row>
      <xdr:rowOff>95250</xdr:rowOff>
    </xdr:to>
    <xdr:sp>
      <xdr:nvSpPr>
        <xdr:cNvPr id="3" name="Text 2"/>
        <xdr:cNvSpPr txBox="1">
          <a:spLocks noChangeArrowheads="1"/>
        </xdr:cNvSpPr>
      </xdr:nvSpPr>
      <xdr:spPr>
        <a:xfrm>
          <a:off x="0" y="10077450"/>
          <a:ext cx="92297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here the maintenance &amp; support starting point (e.g., 10% of license) and annual caps in growth (e.g., lower of x% per year or inflation).
Also list all other assumptions and use additional space if necessary.
Please check all cell formulas!!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2428875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2428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962025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94372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2428875</xdr:colOff>
      <xdr:row>38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0" y="6953250"/>
          <a:ext cx="2428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65</xdr:row>
      <xdr:rowOff>171450</xdr:rowOff>
    </xdr:from>
    <xdr:to>
      <xdr:col>42</xdr:col>
      <xdr:colOff>57150</xdr:colOff>
      <xdr:row>70</xdr:row>
      <xdr:rowOff>38100</xdr:rowOff>
    </xdr:to>
    <xdr:sp>
      <xdr:nvSpPr>
        <xdr:cNvPr id="4" name="Rectangle 8"/>
        <xdr:cNvSpPr>
          <a:spLocks/>
        </xdr:cNvSpPr>
      </xdr:nvSpPr>
      <xdr:spPr>
        <a:xfrm>
          <a:off x="19050" y="12430125"/>
          <a:ext cx="323659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66</xdr:row>
      <xdr:rowOff>85725</xdr:rowOff>
    </xdr:from>
    <xdr:to>
      <xdr:col>42</xdr:col>
      <xdr:colOff>9525</xdr:colOff>
      <xdr:row>70</xdr:row>
      <xdr:rowOff>38100</xdr:rowOff>
    </xdr:to>
    <xdr:sp>
      <xdr:nvSpPr>
        <xdr:cNvPr id="5" name="Text 9"/>
        <xdr:cNvSpPr txBox="1">
          <a:spLocks noChangeArrowheads="1"/>
        </xdr:cNvSpPr>
      </xdr:nvSpPr>
      <xdr:spPr>
        <a:xfrm>
          <a:off x="47625" y="12534900"/>
          <a:ext cx="322897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Provide estimate for travel to/from AOC's San Francisco office
</a:t>
          </a:r>
          <a:r>
            <a:rPr lang="en-US" cap="none" sz="1000" b="1" i="0" u="sng" baseline="0">
              <a:solidFill>
                <a:srgbClr val="969696"/>
              </a:solidFill>
              <a:latin typeface="Arial"/>
              <a:ea typeface="Arial"/>
              <a:cs typeface="Arial"/>
            </a:rPr>
            <a:t>Please check all cell formulas!!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
*See CAFM RFP Section 4.4, </a:t>
          </a:r>
          <a:r>
            <a:rPr lang="en-US" cap="none" sz="1000" b="1" i="1" u="sng" baseline="0">
              <a:latin typeface="Arial"/>
              <a:ea typeface="Arial"/>
              <a:cs typeface="Arial"/>
            </a:rPr>
            <a:t>Required Services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for Detail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66675</xdr:rowOff>
    </xdr:from>
    <xdr:to>
      <xdr:col>3</xdr:col>
      <xdr:colOff>0</xdr:colOff>
      <xdr:row>45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6296025"/>
          <a:ext cx="87915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104775</xdr:rowOff>
    </xdr:from>
    <xdr:to>
      <xdr:col>2</xdr:col>
      <xdr:colOff>3695700</xdr:colOff>
      <xdr:row>45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8575" y="6334125"/>
          <a:ext cx="86772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Please check all cell formulas!!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66675</xdr:rowOff>
    </xdr:from>
    <xdr:to>
      <xdr:col>4</xdr:col>
      <xdr:colOff>0</xdr:colOff>
      <xdr:row>41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5676900"/>
          <a:ext cx="594360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104775</xdr:rowOff>
    </xdr:from>
    <xdr:to>
      <xdr:col>3</xdr:col>
      <xdr:colOff>3067050</xdr:colOff>
      <xdr:row>41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8575" y="5715000"/>
          <a:ext cx="591502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Please check all cell formulas!!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52.7109375" style="58" customWidth="1"/>
    <col min="2" max="2" width="18.140625" style="58" customWidth="1"/>
    <col min="3" max="3" width="69.421875" style="58" customWidth="1"/>
    <col min="4" max="16384" width="9.140625" style="58" customWidth="1"/>
  </cols>
  <sheetData>
    <row r="1" ht="21" thickBot="1">
      <c r="A1" s="149" t="s">
        <v>23</v>
      </c>
    </row>
    <row r="2" s="36" customFormat="1" ht="15.75">
      <c r="A2" s="52" t="s">
        <v>99</v>
      </c>
    </row>
    <row r="3" ht="15">
      <c r="A3" s="60" t="s">
        <v>40</v>
      </c>
    </row>
    <row r="4" ht="15" customHeight="1" thickBot="1"/>
    <row r="5" spans="1:3" s="61" customFormat="1" ht="28.5" customHeight="1" thickBot="1">
      <c r="A5" s="4" t="s">
        <v>41</v>
      </c>
      <c r="B5" s="5" t="s">
        <v>48</v>
      </c>
      <c r="C5" s="6" t="s">
        <v>43</v>
      </c>
    </row>
    <row r="6" spans="1:3" ht="15" customHeight="1">
      <c r="A6" s="8" t="s">
        <v>84</v>
      </c>
      <c r="B6" s="97">
        <f>'2-License'!B26+'2-License'!B48</f>
        <v>0</v>
      </c>
      <c r="C6" s="47"/>
    </row>
    <row r="7" spans="1:3" ht="15" customHeight="1">
      <c r="A7" s="9" t="s">
        <v>103</v>
      </c>
      <c r="B7" s="151">
        <f>'3-ProfServ'!C18+'3-ProfServ'!C12</f>
        <v>0</v>
      </c>
      <c r="C7" s="48"/>
    </row>
    <row r="8" spans="1:3" ht="15" customHeight="1">
      <c r="A8" s="136" t="s">
        <v>83</v>
      </c>
      <c r="B8" s="54">
        <f>SUM(B9:B11)</f>
        <v>0</v>
      </c>
      <c r="C8" s="45"/>
    </row>
    <row r="9" spans="1:3" ht="15" customHeight="1">
      <c r="A9" s="137" t="s">
        <v>80</v>
      </c>
      <c r="B9" s="152">
        <f>'4-Development Environment'!B17</f>
        <v>0</v>
      </c>
      <c r="C9" s="48"/>
    </row>
    <row r="10" spans="1:3" ht="15" customHeight="1">
      <c r="A10" s="128" t="s">
        <v>81</v>
      </c>
      <c r="B10" s="138">
        <f>'4-Development Environment'!B22</f>
        <v>0</v>
      </c>
      <c r="C10" s="45"/>
    </row>
    <row r="11" spans="1:3" ht="15" customHeight="1">
      <c r="A11" s="128" t="s">
        <v>82</v>
      </c>
      <c r="B11" s="138">
        <f>'4-Development Environment'!B27</f>
        <v>0</v>
      </c>
      <c r="C11" s="45"/>
    </row>
    <row r="12" spans="1:3" ht="15" customHeight="1">
      <c r="A12" s="7"/>
      <c r="B12" s="54" t="s">
        <v>42</v>
      </c>
      <c r="C12" s="45"/>
    </row>
    <row r="13" spans="1:3" ht="15" customHeight="1" thickBot="1">
      <c r="A13" s="57"/>
      <c r="B13" s="98"/>
      <c r="C13" s="56"/>
    </row>
    <row r="14" spans="1:3" ht="23.25" customHeight="1" thickBot="1">
      <c r="A14" s="12" t="s">
        <v>44</v>
      </c>
      <c r="B14" s="99">
        <f>SUM(B6+B7+B8)</f>
        <v>0</v>
      </c>
      <c r="C14" s="35"/>
    </row>
    <row r="15" ht="12.75">
      <c r="A15" s="62" t="s">
        <v>42</v>
      </c>
    </row>
    <row r="16" ht="12.75">
      <c r="A16" s="62" t="s">
        <v>42</v>
      </c>
    </row>
    <row r="17" ht="15" customHeight="1">
      <c r="A17" s="62" t="s">
        <v>1</v>
      </c>
    </row>
  </sheetData>
  <printOptions horizontalCentered="1"/>
  <pageMargins left="0.25" right="0.3" top="1.06" bottom="0.54" header="0.38" footer="0.27"/>
  <pageSetup firstPageNumber="144" useFirstPageNumber="1" fitToHeight="1" fitToWidth="1" horizontalDpi="600" verticalDpi="600" orientation="landscape" scale="97" r:id="rId1"/>
  <headerFooter alignWithMargins="0">
    <oddHeader>&amp;L&amp;"Arial,Bold"&amp;12Project Title:  California Courts Computer-Aided Facilities and Maintenance Management Solution 
RFP Number:  ISD2004CAFM, Addendum No. 3
&amp;C&amp;"Arial,Bold"&amp;14
&amp;R&amp;"Arial,Bold"&amp;12Summary</oddHeader>
    <oddFooter>&amp;L&amp;C&amp;RPage __ of 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1">
      <selection activeCell="A1" sqref="A1"/>
    </sheetView>
  </sheetViews>
  <sheetFormatPr defaultColWidth="9.140625" defaultRowHeight="12.75"/>
  <cols>
    <col min="1" max="1" width="56.28125" style="0" customWidth="1"/>
    <col min="2" max="2" width="18.8515625" style="42" customWidth="1"/>
    <col min="3" max="3" width="16.421875" style="0" customWidth="1"/>
    <col min="4" max="4" width="15.00390625" style="0" customWidth="1"/>
    <col min="5" max="5" width="56.7109375" style="0" customWidth="1"/>
    <col min="6" max="16384" width="8.8515625" style="0" customWidth="1"/>
  </cols>
  <sheetData>
    <row r="1" spans="1:5" ht="15.75" customHeight="1">
      <c r="A1" s="52" t="s">
        <v>100</v>
      </c>
      <c r="B1" s="40"/>
      <c r="C1" s="36"/>
      <c r="D1" s="36"/>
      <c r="E1" s="36"/>
    </row>
    <row r="2" spans="1:2" ht="15">
      <c r="A2" s="53" t="s">
        <v>2</v>
      </c>
      <c r="B2" s="41"/>
    </row>
    <row r="3" ht="13.5" customHeight="1" thickBot="1"/>
    <row r="4" spans="1:5" s="3" customFormat="1" ht="28.5" customHeight="1" thickBot="1">
      <c r="A4" s="4" t="s">
        <v>3</v>
      </c>
      <c r="B4" s="49" t="s">
        <v>49</v>
      </c>
      <c r="C4" s="69" t="s">
        <v>31</v>
      </c>
      <c r="D4" s="73" t="s">
        <v>32</v>
      </c>
      <c r="E4" s="73" t="s">
        <v>43</v>
      </c>
    </row>
    <row r="5" spans="1:5" ht="15" customHeight="1">
      <c r="A5" s="55"/>
      <c r="B5" s="102"/>
      <c r="C5" s="70"/>
      <c r="D5" s="74"/>
      <c r="E5" s="74"/>
    </row>
    <row r="6" spans="1:5" ht="15" customHeight="1">
      <c r="A6" s="7"/>
      <c r="B6" s="103"/>
      <c r="C6" s="59"/>
      <c r="D6" s="75"/>
      <c r="E6" s="77"/>
    </row>
    <row r="7" spans="1:5" ht="15" customHeight="1">
      <c r="A7" s="7"/>
      <c r="B7" s="103"/>
      <c r="C7" s="59"/>
      <c r="D7" s="75"/>
      <c r="E7" s="77"/>
    </row>
    <row r="8" spans="1:5" ht="15" customHeight="1">
      <c r="A8" s="7" t="s">
        <v>42</v>
      </c>
      <c r="B8" s="103"/>
      <c r="C8" s="59"/>
      <c r="D8" s="75"/>
      <c r="E8" s="77"/>
    </row>
    <row r="9" spans="1:5" ht="15" customHeight="1">
      <c r="A9" s="7"/>
      <c r="B9" s="103"/>
      <c r="C9" s="59"/>
      <c r="D9" s="75"/>
      <c r="E9" s="77"/>
    </row>
    <row r="10" spans="1:5" ht="15" customHeight="1">
      <c r="A10" s="7" t="s">
        <v>42</v>
      </c>
      <c r="B10" s="103"/>
      <c r="C10" s="59" t="s">
        <v>42</v>
      </c>
      <c r="D10" s="75" t="s">
        <v>42</v>
      </c>
      <c r="E10" s="77"/>
    </row>
    <row r="11" spans="1:5" ht="15" customHeight="1">
      <c r="A11" s="7"/>
      <c r="B11" s="103"/>
      <c r="C11" s="59"/>
      <c r="D11" s="75"/>
      <c r="E11" s="77"/>
    </row>
    <row r="12" spans="1:5" ht="15" customHeight="1">
      <c r="A12" s="7"/>
      <c r="B12" s="103"/>
      <c r="C12" s="59"/>
      <c r="D12" s="75"/>
      <c r="E12" s="77"/>
    </row>
    <row r="13" spans="1:5" ht="15" customHeight="1">
      <c r="A13" s="7"/>
      <c r="B13" s="103"/>
      <c r="C13" s="59"/>
      <c r="D13" s="75"/>
      <c r="E13" s="77"/>
    </row>
    <row r="14" spans="1:5" ht="15" customHeight="1">
      <c r="A14" s="7"/>
      <c r="B14" s="103"/>
      <c r="C14" s="59"/>
      <c r="D14" s="75"/>
      <c r="E14" s="77"/>
    </row>
    <row r="15" spans="1:5" ht="15" customHeight="1">
      <c r="A15" s="7" t="s">
        <v>42</v>
      </c>
      <c r="B15" s="103"/>
      <c r="C15" s="71" t="s">
        <v>42</v>
      </c>
      <c r="D15" s="75" t="s">
        <v>42</v>
      </c>
      <c r="E15" s="77"/>
    </row>
    <row r="16" spans="1:5" ht="15" customHeight="1" thickBot="1">
      <c r="A16" s="7" t="s">
        <v>42</v>
      </c>
      <c r="B16" s="103" t="s">
        <v>42</v>
      </c>
      <c r="C16" s="71" t="s">
        <v>42</v>
      </c>
      <c r="D16" s="75" t="s">
        <v>42</v>
      </c>
      <c r="E16" s="77"/>
    </row>
    <row r="17" spans="1:5" ht="15" customHeight="1" thickBot="1" thickTop="1">
      <c r="A17" s="10" t="s">
        <v>53</v>
      </c>
      <c r="B17" s="142">
        <f>SUM(B5:B16)</f>
        <v>0</v>
      </c>
      <c r="C17" s="72"/>
      <c r="D17" s="76" t="s">
        <v>42</v>
      </c>
      <c r="E17" s="78"/>
    </row>
    <row r="18" spans="1:5" ht="15" customHeight="1" thickBot="1">
      <c r="A18" s="12" t="s">
        <v>54</v>
      </c>
      <c r="B18" s="112"/>
      <c r="C18" s="113"/>
      <c r="D18" s="114"/>
      <c r="E18" s="115"/>
    </row>
    <row r="19" spans="1:5" ht="15" customHeight="1">
      <c r="A19" s="107" t="s">
        <v>42</v>
      </c>
      <c r="B19" s="108"/>
      <c r="C19" s="109" t="s">
        <v>42</v>
      </c>
      <c r="D19" s="110" t="s">
        <v>42</v>
      </c>
      <c r="E19" s="111"/>
    </row>
    <row r="20" spans="1:5" ht="15" customHeight="1">
      <c r="A20" s="7"/>
      <c r="B20" s="103" t="s">
        <v>42</v>
      </c>
      <c r="C20" s="59" t="s">
        <v>42</v>
      </c>
      <c r="D20" s="75" t="s">
        <v>42</v>
      </c>
      <c r="E20" s="77"/>
    </row>
    <row r="21" spans="1:5" ht="15" customHeight="1" thickBot="1">
      <c r="A21" s="7"/>
      <c r="B21" s="103" t="s">
        <v>42</v>
      </c>
      <c r="C21" s="59" t="s">
        <v>42</v>
      </c>
      <c r="D21" s="75" t="s">
        <v>42</v>
      </c>
      <c r="E21" s="77"/>
    </row>
    <row r="22" spans="1:5" ht="15" customHeight="1" thickBot="1" thickTop="1">
      <c r="A22" s="10" t="s">
        <v>53</v>
      </c>
      <c r="B22" s="142">
        <f>SUM(B19:B20)</f>
        <v>0</v>
      </c>
      <c r="C22" s="72"/>
      <c r="D22" s="76" t="s">
        <v>42</v>
      </c>
      <c r="E22" s="78"/>
    </row>
    <row r="23" spans="1:5" s="2" customFormat="1" ht="15" customHeight="1">
      <c r="A23" s="65" t="s">
        <v>55</v>
      </c>
      <c r="B23" s="143">
        <f>B17+B22</f>
        <v>0</v>
      </c>
      <c r="C23" s="85"/>
      <c r="D23" s="86"/>
      <c r="E23" s="87"/>
    </row>
    <row r="24" spans="1:5" s="2" customFormat="1" ht="15" customHeight="1">
      <c r="A24" s="66" t="s">
        <v>56</v>
      </c>
      <c r="B24" s="144" t="s">
        <v>42</v>
      </c>
      <c r="C24" s="88"/>
      <c r="D24" s="89"/>
      <c r="E24" s="90"/>
    </row>
    <row r="25" spans="1:5" s="2" customFormat="1" ht="15" customHeight="1">
      <c r="A25" s="67" t="s">
        <v>57</v>
      </c>
      <c r="B25" s="145" t="s">
        <v>42</v>
      </c>
      <c r="C25" s="91"/>
      <c r="D25" s="92"/>
      <c r="E25" s="93" t="s">
        <v>42</v>
      </c>
    </row>
    <row r="26" spans="1:5" s="2" customFormat="1" ht="15" customHeight="1" thickBot="1">
      <c r="A26" s="68" t="s">
        <v>58</v>
      </c>
      <c r="B26" s="146"/>
      <c r="C26" s="94"/>
      <c r="D26" s="95"/>
      <c r="E26" s="96" t="s">
        <v>42</v>
      </c>
    </row>
    <row r="27" spans="1:2" ht="12.75">
      <c r="A27" s="62" t="s">
        <v>1</v>
      </c>
      <c r="B27" s="43"/>
    </row>
    <row r="46" spans="1:3" s="58" customFormat="1" ht="15" customHeight="1" thickBot="1">
      <c r="A46" s="63" t="s">
        <v>0</v>
      </c>
      <c r="C46" s="64"/>
    </row>
    <row r="47" spans="1:5" s="58" customFormat="1" ht="28.5" customHeight="1" thickBot="1">
      <c r="A47" s="4" t="s">
        <v>45</v>
      </c>
      <c r="B47" s="5" t="s">
        <v>49</v>
      </c>
      <c r="C47" s="5"/>
      <c r="D47" s="5"/>
      <c r="E47" s="6" t="s">
        <v>43</v>
      </c>
    </row>
    <row r="48" spans="1:5" s="58" customFormat="1" ht="15" customHeight="1">
      <c r="A48" s="37" t="s">
        <v>46</v>
      </c>
      <c r="B48" s="100"/>
      <c r="C48" s="100"/>
      <c r="D48" s="100"/>
      <c r="E48" s="44"/>
    </row>
    <row r="49" spans="1:5" s="58" customFormat="1" ht="15" customHeight="1">
      <c r="A49" s="38" t="s">
        <v>47</v>
      </c>
      <c r="B49" s="100"/>
      <c r="C49" s="100"/>
      <c r="D49" s="100"/>
      <c r="E49" s="45"/>
    </row>
    <row r="50" spans="1:5" s="58" customFormat="1" ht="15" customHeight="1">
      <c r="A50" s="38" t="s">
        <v>50</v>
      </c>
      <c r="B50" s="100"/>
      <c r="C50" s="100"/>
      <c r="D50" s="100"/>
      <c r="E50" s="45"/>
    </row>
    <row r="51" spans="1:5" s="58" customFormat="1" ht="15" customHeight="1">
      <c r="A51" s="38" t="s">
        <v>51</v>
      </c>
      <c r="B51" s="100"/>
      <c r="C51" s="100"/>
      <c r="D51" s="100"/>
      <c r="E51" s="45"/>
    </row>
    <row r="52" spans="1:5" s="58" customFormat="1" ht="15" customHeight="1" thickBot="1">
      <c r="A52" s="39" t="s">
        <v>52</v>
      </c>
      <c r="B52" s="101"/>
      <c r="C52" s="101"/>
      <c r="D52" s="101"/>
      <c r="E52" s="46"/>
    </row>
    <row r="53" s="58" customFormat="1" ht="15" customHeight="1">
      <c r="A53" s="62" t="s">
        <v>102</v>
      </c>
    </row>
  </sheetData>
  <printOptions horizontalCentered="1"/>
  <pageMargins left="0.25" right="0.3" top="1.06" bottom="0.54" header="0.38" footer="0.27"/>
  <pageSetup fitToHeight="1" fitToWidth="1" horizontalDpi="600" verticalDpi="600" orientation="landscape" scale="54" r:id="rId2"/>
  <headerFooter alignWithMargins="0">
    <oddHeader>&amp;L&amp;"Arial,Bold"&amp;12Project Title:  California Courts Computer-Aided Facilities and Maintenance Management Solution 
RFP Number:  ISD2004CAFM, Addendum No. 3
&amp;C&amp;"Arial,Bold"&amp;14
</oddHeader>
    <oddFooter>&amp;L&amp;C&amp;RPage __ of 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3"/>
  <sheetViews>
    <sheetView workbookViewId="0" topLeftCell="A1">
      <pane xSplit="3" ySplit="6" topLeftCell="J2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5" sqref="B35"/>
    </sheetView>
  </sheetViews>
  <sheetFormatPr defaultColWidth="9.140625" defaultRowHeight="12.75"/>
  <cols>
    <col min="1" max="1" width="36.421875" style="0" customWidth="1"/>
    <col min="2" max="2" width="15.7109375" style="0" customWidth="1"/>
    <col min="3" max="3" width="14.8515625" style="0" customWidth="1"/>
    <col min="4" max="42" width="10.7109375" style="0" customWidth="1"/>
    <col min="43" max="44" width="11.421875" style="0" customWidth="1"/>
    <col min="45" max="16384" width="8.8515625" style="0" customWidth="1"/>
  </cols>
  <sheetData>
    <row r="1" spans="1:47" ht="15.75">
      <c r="A1" s="52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S1" s="36"/>
      <c r="AT1" s="36"/>
      <c r="AU1" s="36"/>
    </row>
    <row r="2" ht="15.75">
      <c r="A2" s="148" t="s">
        <v>35</v>
      </c>
    </row>
    <row r="3" spans="39:40" ht="12.75">
      <c r="AM3" s="1"/>
      <c r="AN3" s="1"/>
    </row>
    <row r="4" spans="1:40" ht="13.5" thickBot="1">
      <c r="A4" s="2" t="s">
        <v>59</v>
      </c>
      <c r="AM4" s="1"/>
      <c r="AN4" s="1"/>
    </row>
    <row r="5" spans="1:42" ht="13.5" thickBot="1">
      <c r="A5" s="20" t="s">
        <v>4</v>
      </c>
      <c r="B5" s="30" t="s">
        <v>62</v>
      </c>
      <c r="C5" s="32"/>
      <c r="D5" s="30" t="s">
        <v>17</v>
      </c>
      <c r="E5" s="31"/>
      <c r="F5" s="32"/>
      <c r="G5" s="30" t="s">
        <v>18</v>
      </c>
      <c r="H5" s="31"/>
      <c r="I5" s="32"/>
      <c r="J5" s="30" t="s">
        <v>19</v>
      </c>
      <c r="K5" s="31"/>
      <c r="L5" s="32"/>
      <c r="M5" s="30" t="s">
        <v>20</v>
      </c>
      <c r="N5" s="31"/>
      <c r="O5" s="32"/>
      <c r="P5" s="30" t="s">
        <v>21</v>
      </c>
      <c r="Q5" s="31"/>
      <c r="R5" s="32"/>
      <c r="S5" s="30" t="s">
        <v>22</v>
      </c>
      <c r="T5" s="31"/>
      <c r="U5" s="32"/>
      <c r="V5" s="30" t="s">
        <v>28</v>
      </c>
      <c r="W5" s="31"/>
      <c r="X5" s="32"/>
      <c r="Y5" s="30" t="s">
        <v>67</v>
      </c>
      <c r="Z5" s="31"/>
      <c r="AA5" s="32"/>
      <c r="AB5" s="135" t="s">
        <v>69</v>
      </c>
      <c r="AC5" s="31"/>
      <c r="AD5" s="32"/>
      <c r="AE5" s="30" t="s">
        <v>68</v>
      </c>
      <c r="AF5" s="31"/>
      <c r="AG5" s="32"/>
      <c r="AH5" s="30" t="s">
        <v>70</v>
      </c>
      <c r="AI5" s="31"/>
      <c r="AJ5" s="32"/>
      <c r="AK5" s="30" t="s">
        <v>71</v>
      </c>
      <c r="AL5" s="31"/>
      <c r="AM5" s="33"/>
      <c r="AN5" s="34" t="s">
        <v>34</v>
      </c>
      <c r="AO5" s="31"/>
      <c r="AP5" s="32"/>
    </row>
    <row r="6" spans="1:42" s="16" customFormat="1" ht="15" customHeight="1" thickBot="1">
      <c r="A6" s="19" t="s">
        <v>63</v>
      </c>
      <c r="B6" s="17" t="s">
        <v>64</v>
      </c>
      <c r="C6" s="18" t="s">
        <v>66</v>
      </c>
      <c r="D6" s="17" t="s">
        <v>64</v>
      </c>
      <c r="E6" s="14" t="s">
        <v>65</v>
      </c>
      <c r="F6" s="18" t="s">
        <v>66</v>
      </c>
      <c r="G6" s="17" t="s">
        <v>64</v>
      </c>
      <c r="H6" s="14" t="s">
        <v>65</v>
      </c>
      <c r="I6" s="18" t="s">
        <v>66</v>
      </c>
      <c r="J6" s="17" t="s">
        <v>64</v>
      </c>
      <c r="K6" s="14" t="s">
        <v>65</v>
      </c>
      <c r="L6" s="18" t="s">
        <v>66</v>
      </c>
      <c r="M6" s="17" t="s">
        <v>64</v>
      </c>
      <c r="N6" s="14" t="s">
        <v>65</v>
      </c>
      <c r="O6" s="18" t="s">
        <v>66</v>
      </c>
      <c r="P6" s="17" t="s">
        <v>64</v>
      </c>
      <c r="Q6" s="14" t="s">
        <v>65</v>
      </c>
      <c r="R6" s="18" t="s">
        <v>66</v>
      </c>
      <c r="S6" s="17" t="s">
        <v>64</v>
      </c>
      <c r="T6" s="14" t="s">
        <v>65</v>
      </c>
      <c r="U6" s="18" t="s">
        <v>66</v>
      </c>
      <c r="V6" s="17" t="s">
        <v>64</v>
      </c>
      <c r="W6" s="14" t="s">
        <v>65</v>
      </c>
      <c r="X6" s="18" t="s">
        <v>66</v>
      </c>
      <c r="Y6" s="17" t="s">
        <v>64</v>
      </c>
      <c r="Z6" s="14" t="s">
        <v>65</v>
      </c>
      <c r="AA6" s="18" t="s">
        <v>66</v>
      </c>
      <c r="AB6" s="17" t="s">
        <v>64</v>
      </c>
      <c r="AC6" s="14" t="s">
        <v>65</v>
      </c>
      <c r="AD6" s="18" t="s">
        <v>66</v>
      </c>
      <c r="AE6" s="17" t="s">
        <v>64</v>
      </c>
      <c r="AF6" s="14" t="s">
        <v>65</v>
      </c>
      <c r="AG6" s="18" t="s">
        <v>66</v>
      </c>
      <c r="AH6" s="17" t="s">
        <v>64</v>
      </c>
      <c r="AI6" s="14" t="s">
        <v>65</v>
      </c>
      <c r="AJ6" s="18" t="s">
        <v>66</v>
      </c>
      <c r="AK6" s="26" t="s">
        <v>64</v>
      </c>
      <c r="AL6" s="14" t="s">
        <v>65</v>
      </c>
      <c r="AM6" s="15" t="s">
        <v>66</v>
      </c>
      <c r="AN6" s="17" t="s">
        <v>64</v>
      </c>
      <c r="AO6" s="14" t="s">
        <v>65</v>
      </c>
      <c r="AP6" s="18" t="s">
        <v>66</v>
      </c>
    </row>
    <row r="7" spans="1:42" ht="15" customHeight="1">
      <c r="A7" s="7" t="s">
        <v>73</v>
      </c>
      <c r="B7" s="122"/>
      <c r="C7" s="123"/>
      <c r="D7" s="25"/>
      <c r="E7" s="116"/>
      <c r="F7" s="117"/>
      <c r="G7" s="25"/>
      <c r="H7" s="116"/>
      <c r="I7" s="117"/>
      <c r="J7" s="25"/>
      <c r="K7" s="116"/>
      <c r="L7" s="117"/>
      <c r="M7" s="25"/>
      <c r="N7" s="116"/>
      <c r="O7" s="117"/>
      <c r="P7" s="25"/>
      <c r="Q7" s="116"/>
      <c r="R7" s="117"/>
      <c r="S7" s="25"/>
      <c r="T7" s="116"/>
      <c r="U7" s="117"/>
      <c r="V7" s="25"/>
      <c r="W7" s="116"/>
      <c r="X7" s="117"/>
      <c r="Y7" s="25"/>
      <c r="Z7" s="116"/>
      <c r="AA7" s="117"/>
      <c r="AB7" s="25"/>
      <c r="AC7" s="116"/>
      <c r="AD7" s="117"/>
      <c r="AE7" s="25"/>
      <c r="AF7" s="116"/>
      <c r="AG7" s="117"/>
      <c r="AH7" s="25"/>
      <c r="AI7" s="116"/>
      <c r="AJ7" s="117"/>
      <c r="AK7" s="22"/>
      <c r="AL7" s="24"/>
      <c r="AM7" s="21"/>
      <c r="AN7" s="27"/>
      <c r="AO7" s="24"/>
      <c r="AP7" s="21"/>
    </row>
    <row r="8" spans="1:42" ht="15" customHeight="1">
      <c r="A8" s="127" t="s">
        <v>7</v>
      </c>
      <c r="B8" s="122">
        <f>D8+G8+J8+M8+P8+S8+V8+Y8+AB8+AE8+AH8+AK8+AN8</f>
        <v>0</v>
      </c>
      <c r="C8" s="123">
        <f>F8+I8+L8+O8+R8+U8+X8+AA8+AD8+AG8+AJ8+AM8+AP8</f>
        <v>0</v>
      </c>
      <c r="D8" s="25"/>
      <c r="E8" s="116"/>
      <c r="F8" s="117"/>
      <c r="G8" s="25"/>
      <c r="H8" s="116"/>
      <c r="I8" s="117"/>
      <c r="J8" s="25"/>
      <c r="K8" s="116"/>
      <c r="L8" s="117"/>
      <c r="M8" s="25"/>
      <c r="N8" s="116"/>
      <c r="O8" s="117"/>
      <c r="P8" s="25"/>
      <c r="Q8" s="116"/>
      <c r="R8" s="117"/>
      <c r="S8" s="25"/>
      <c r="T8" s="116"/>
      <c r="U8" s="117"/>
      <c r="V8" s="25"/>
      <c r="W8" s="116"/>
      <c r="X8" s="117"/>
      <c r="Y8" s="25"/>
      <c r="Z8" s="116"/>
      <c r="AA8" s="117"/>
      <c r="AB8" s="25"/>
      <c r="AC8" s="116"/>
      <c r="AD8" s="117"/>
      <c r="AE8" s="139"/>
      <c r="AF8" s="140"/>
      <c r="AG8" s="141"/>
      <c r="AH8" s="25"/>
      <c r="AI8" s="116"/>
      <c r="AJ8" s="117"/>
      <c r="AK8" s="22"/>
      <c r="AL8" s="24"/>
      <c r="AM8" s="21"/>
      <c r="AN8" s="27"/>
      <c r="AO8" s="24"/>
      <c r="AP8" s="21"/>
    </row>
    <row r="9" spans="1:42" ht="15" customHeight="1">
      <c r="A9" s="127" t="s">
        <v>8</v>
      </c>
      <c r="B9" s="122">
        <f>D9+G9+J9+M9+P9+S9+V9+Y9+AB9+AE9+AH9+AK9+AN9</f>
        <v>0</v>
      </c>
      <c r="C9" s="123">
        <f>F9+I9+L9+O9+R9+U9+X9+AA9+AD9+AG9+AJ9+AM9+AP9</f>
        <v>0</v>
      </c>
      <c r="D9" s="25"/>
      <c r="E9" s="116"/>
      <c r="F9" s="117"/>
      <c r="G9" s="25"/>
      <c r="H9" s="116"/>
      <c r="I9" s="117"/>
      <c r="J9" s="25"/>
      <c r="K9" s="116"/>
      <c r="L9" s="117"/>
      <c r="M9" s="25"/>
      <c r="N9" s="116"/>
      <c r="O9" s="117"/>
      <c r="P9" s="25"/>
      <c r="Q9" s="116"/>
      <c r="R9" s="117"/>
      <c r="S9" s="25"/>
      <c r="T9" s="116"/>
      <c r="U9" s="117"/>
      <c r="V9" s="25"/>
      <c r="W9" s="116"/>
      <c r="X9" s="117"/>
      <c r="Y9" s="25"/>
      <c r="Z9" s="116"/>
      <c r="AA9" s="117"/>
      <c r="AB9" s="25"/>
      <c r="AC9" s="116"/>
      <c r="AD9" s="117"/>
      <c r="AE9" s="139"/>
      <c r="AF9" s="140"/>
      <c r="AG9" s="141"/>
      <c r="AH9" s="25"/>
      <c r="AI9" s="116"/>
      <c r="AJ9" s="117"/>
      <c r="AK9" s="22"/>
      <c r="AL9" s="24"/>
      <c r="AM9" s="21"/>
      <c r="AN9" s="27"/>
      <c r="AO9" s="24"/>
      <c r="AP9" s="21"/>
    </row>
    <row r="10" spans="1:42" ht="15" customHeight="1">
      <c r="A10" s="128" t="s">
        <v>9</v>
      </c>
      <c r="B10" s="122">
        <f>D10+G10+J10+M10+P10+S10+V10+Y10+AB10+AE10+AH10+AK10+AN10</f>
        <v>0</v>
      </c>
      <c r="C10" s="123">
        <f>F10+I10+L10+O10+R10+U10+X10+AA10+AD10+AG10+AJ10+AM10+AP10</f>
        <v>0</v>
      </c>
      <c r="D10" s="25"/>
      <c r="E10" s="116"/>
      <c r="F10" s="117"/>
      <c r="G10" s="25"/>
      <c r="H10" s="116"/>
      <c r="I10" s="117"/>
      <c r="J10" s="25"/>
      <c r="K10" s="116"/>
      <c r="L10" s="117"/>
      <c r="M10" s="25"/>
      <c r="N10" s="116"/>
      <c r="O10" s="117"/>
      <c r="P10" s="25"/>
      <c r="Q10" s="116"/>
      <c r="R10" s="117"/>
      <c r="S10" s="25"/>
      <c r="T10" s="116"/>
      <c r="U10" s="117"/>
      <c r="V10" s="25"/>
      <c r="W10" s="116"/>
      <c r="X10" s="117"/>
      <c r="Y10" s="25"/>
      <c r="Z10" s="116"/>
      <c r="AA10" s="117"/>
      <c r="AB10" s="25"/>
      <c r="AC10" s="116"/>
      <c r="AD10" s="117"/>
      <c r="AE10" s="139"/>
      <c r="AF10" s="140"/>
      <c r="AG10" s="141"/>
      <c r="AH10" s="25"/>
      <c r="AI10" s="116"/>
      <c r="AJ10" s="117"/>
      <c r="AK10" s="22"/>
      <c r="AL10" s="24"/>
      <c r="AM10" s="23"/>
      <c r="AN10" s="27"/>
      <c r="AO10" s="24"/>
      <c r="AP10" s="23"/>
    </row>
    <row r="11" spans="1:42" ht="15" customHeight="1" thickBot="1">
      <c r="A11" s="128" t="s">
        <v>10</v>
      </c>
      <c r="B11" s="122">
        <f>D11+G11+J11+M11+P11+S11+V11+Y11+AB11+AE11+AH11+AK11+AN11</f>
        <v>0</v>
      </c>
      <c r="C11" s="123">
        <f>F11+I11+L11+O11+R11+U11+X11+AA11+AD11+AG11+AJ11+AM11+AP11</f>
        <v>0</v>
      </c>
      <c r="D11" s="25"/>
      <c r="E11" s="116"/>
      <c r="F11" s="117"/>
      <c r="G11" s="25"/>
      <c r="H11" s="116"/>
      <c r="I11" s="117"/>
      <c r="J11" s="25"/>
      <c r="K11" s="116"/>
      <c r="L11" s="117"/>
      <c r="M11" s="25"/>
      <c r="N11" s="116"/>
      <c r="O11" s="117"/>
      <c r="P11" s="25"/>
      <c r="Q11" s="116"/>
      <c r="R11" s="117"/>
      <c r="S11" s="25"/>
      <c r="T11" s="116"/>
      <c r="U11" s="117"/>
      <c r="V11" s="25"/>
      <c r="W11" s="116"/>
      <c r="X11" s="117"/>
      <c r="Y11" s="25"/>
      <c r="Z11" s="116"/>
      <c r="AA11" s="117"/>
      <c r="AB11" s="25"/>
      <c r="AC11" s="116"/>
      <c r="AD11" s="117"/>
      <c r="AE11" s="139"/>
      <c r="AF11" s="140"/>
      <c r="AG11" s="141"/>
      <c r="AH11" s="25"/>
      <c r="AI11" s="116"/>
      <c r="AJ11" s="117"/>
      <c r="AK11" s="22"/>
      <c r="AL11" s="24"/>
      <c r="AM11" s="23"/>
      <c r="AN11" s="27"/>
      <c r="AO11" s="24"/>
      <c r="AP11" s="23"/>
    </row>
    <row r="12" spans="1:42" ht="15" customHeight="1" thickBot="1">
      <c r="A12" s="28" t="s">
        <v>76</v>
      </c>
      <c r="B12" s="29">
        <f>SUM(B8:B11)</f>
        <v>0</v>
      </c>
      <c r="C12" s="29">
        <f>SUM(C8:C11)</f>
        <v>0</v>
      </c>
      <c r="D12" s="29">
        <f aca="true" t="shared" si="0" ref="D12:AP12">SUM(D8:D11)</f>
        <v>0</v>
      </c>
      <c r="E12" s="29"/>
      <c r="F12" s="29">
        <f t="shared" si="0"/>
        <v>0</v>
      </c>
      <c r="G12" s="29">
        <f t="shared" si="0"/>
        <v>0</v>
      </c>
      <c r="H12" s="29"/>
      <c r="I12" s="29">
        <f t="shared" si="0"/>
        <v>0</v>
      </c>
      <c r="J12" s="29">
        <f t="shared" si="0"/>
        <v>0</v>
      </c>
      <c r="K12" s="29"/>
      <c r="L12" s="29">
        <f t="shared" si="0"/>
        <v>0</v>
      </c>
      <c r="M12" s="29">
        <f t="shared" si="0"/>
        <v>0</v>
      </c>
      <c r="N12" s="29"/>
      <c r="O12" s="29">
        <f t="shared" si="0"/>
        <v>0</v>
      </c>
      <c r="P12" s="29">
        <f t="shared" si="0"/>
        <v>0</v>
      </c>
      <c r="Q12" s="29"/>
      <c r="R12" s="29">
        <f t="shared" si="0"/>
        <v>0</v>
      </c>
      <c r="S12" s="29">
        <f t="shared" si="0"/>
        <v>0</v>
      </c>
      <c r="T12" s="29"/>
      <c r="U12" s="29">
        <f t="shared" si="0"/>
        <v>0</v>
      </c>
      <c r="V12" s="29">
        <f t="shared" si="0"/>
        <v>0</v>
      </c>
      <c r="W12" s="29"/>
      <c r="X12" s="29">
        <f t="shared" si="0"/>
        <v>0</v>
      </c>
      <c r="Y12" s="29">
        <f t="shared" si="0"/>
        <v>0</v>
      </c>
      <c r="Z12" s="29"/>
      <c r="AA12" s="29">
        <f t="shared" si="0"/>
        <v>0</v>
      </c>
      <c r="AB12" s="29">
        <f t="shared" si="0"/>
        <v>0</v>
      </c>
      <c r="AC12" s="29"/>
      <c r="AD12" s="29">
        <f t="shared" si="0"/>
        <v>0</v>
      </c>
      <c r="AE12" s="29">
        <f t="shared" si="0"/>
        <v>0</v>
      </c>
      <c r="AF12" s="29"/>
      <c r="AG12" s="29">
        <f t="shared" si="0"/>
        <v>0</v>
      </c>
      <c r="AH12" s="29">
        <f t="shared" si="0"/>
        <v>0</v>
      </c>
      <c r="AI12" s="29"/>
      <c r="AJ12" s="29">
        <f t="shared" si="0"/>
        <v>0</v>
      </c>
      <c r="AK12" s="29">
        <f t="shared" si="0"/>
        <v>0</v>
      </c>
      <c r="AL12" s="29"/>
      <c r="AM12" s="29">
        <f t="shared" si="0"/>
        <v>0</v>
      </c>
      <c r="AN12" s="29">
        <f t="shared" si="0"/>
        <v>0</v>
      </c>
      <c r="AO12" s="29"/>
      <c r="AP12" s="29">
        <f t="shared" si="0"/>
        <v>0</v>
      </c>
    </row>
    <row r="13" spans="1:42" ht="15" customHeight="1">
      <c r="A13" s="7" t="s">
        <v>72</v>
      </c>
      <c r="B13" s="122"/>
      <c r="C13" s="123"/>
      <c r="D13" s="25"/>
      <c r="E13" s="116"/>
      <c r="F13" s="117"/>
      <c r="G13" s="25"/>
      <c r="H13" s="116"/>
      <c r="I13" s="117"/>
      <c r="J13" s="25"/>
      <c r="K13" s="116"/>
      <c r="L13" s="117"/>
      <c r="M13" s="25"/>
      <c r="N13" s="116"/>
      <c r="O13" s="117"/>
      <c r="P13" s="25"/>
      <c r="Q13" s="116"/>
      <c r="R13" s="117"/>
      <c r="S13" s="25"/>
      <c r="T13" s="116"/>
      <c r="U13" s="117"/>
      <c r="V13" s="25"/>
      <c r="W13" s="116"/>
      <c r="X13" s="117"/>
      <c r="Y13" s="25"/>
      <c r="Z13" s="116"/>
      <c r="AA13" s="117"/>
      <c r="AB13" s="25"/>
      <c r="AC13" s="116"/>
      <c r="AD13" s="117"/>
      <c r="AE13" s="25"/>
      <c r="AF13" s="116"/>
      <c r="AG13" s="117"/>
      <c r="AH13" s="25"/>
      <c r="AI13" s="116"/>
      <c r="AJ13" s="117"/>
      <c r="AK13" s="22"/>
      <c r="AL13" s="24"/>
      <c r="AM13" s="21"/>
      <c r="AN13" s="27"/>
      <c r="AO13" s="24"/>
      <c r="AP13" s="21"/>
    </row>
    <row r="14" spans="1:42" ht="15" customHeight="1">
      <c r="A14" s="127" t="s">
        <v>7</v>
      </c>
      <c r="B14" s="122">
        <f>D14+G14+J14+M14+P14+S14+V14+Y14+AB14+AE14+AH14+AK14+AN14</f>
        <v>0</v>
      </c>
      <c r="C14" s="123">
        <f>F14+I14+L14+O14+R14+U14+X14+AA14+AD14+AG14+AJ14+AM14+AP14</f>
        <v>0</v>
      </c>
      <c r="D14" s="25"/>
      <c r="E14" s="116"/>
      <c r="F14" s="117"/>
      <c r="G14" s="25"/>
      <c r="H14" s="116"/>
      <c r="I14" s="117"/>
      <c r="J14" s="25"/>
      <c r="K14" s="116"/>
      <c r="L14" s="117"/>
      <c r="M14" s="25"/>
      <c r="N14" s="116"/>
      <c r="O14" s="117"/>
      <c r="P14" s="25"/>
      <c r="Q14" s="116"/>
      <c r="R14" s="117"/>
      <c r="S14" s="25"/>
      <c r="T14" s="116"/>
      <c r="U14" s="117"/>
      <c r="V14" s="25"/>
      <c r="W14" s="116"/>
      <c r="X14" s="117"/>
      <c r="Y14" s="25"/>
      <c r="Z14" s="116"/>
      <c r="AA14" s="117"/>
      <c r="AB14" s="25"/>
      <c r="AC14" s="116"/>
      <c r="AD14" s="117"/>
      <c r="AE14" s="25"/>
      <c r="AF14" s="116"/>
      <c r="AG14" s="117"/>
      <c r="AH14" s="25"/>
      <c r="AI14" s="116"/>
      <c r="AJ14" s="117"/>
      <c r="AK14" s="22"/>
      <c r="AL14" s="24"/>
      <c r="AM14" s="21"/>
      <c r="AN14" s="27"/>
      <c r="AO14" s="24"/>
      <c r="AP14" s="21"/>
    </row>
    <row r="15" spans="1:42" ht="15" customHeight="1">
      <c r="A15" s="127" t="s">
        <v>8</v>
      </c>
      <c r="B15" s="122">
        <f>D15+G15+J15+M15+P15+S15+V15+Y15+AB15+AE15+AH15+AK15+AN15</f>
        <v>0</v>
      </c>
      <c r="C15" s="123">
        <f>F15+I15+L15+O15+R15+U15+X15+AA15+AD15+AG15+AJ15+AM15+AP15</f>
        <v>0</v>
      </c>
      <c r="D15" s="25"/>
      <c r="E15" s="116"/>
      <c r="F15" s="117"/>
      <c r="G15" s="25"/>
      <c r="H15" s="116"/>
      <c r="I15" s="117"/>
      <c r="J15" s="25"/>
      <c r="K15" s="116"/>
      <c r="L15" s="117"/>
      <c r="M15" s="25"/>
      <c r="N15" s="116"/>
      <c r="O15" s="117"/>
      <c r="P15" s="25"/>
      <c r="Q15" s="116"/>
      <c r="R15" s="117"/>
      <c r="S15" s="25"/>
      <c r="T15" s="116"/>
      <c r="U15" s="117"/>
      <c r="V15" s="25"/>
      <c r="W15" s="116"/>
      <c r="X15" s="117"/>
      <c r="Y15" s="25"/>
      <c r="Z15" s="116"/>
      <c r="AA15" s="117"/>
      <c r="AB15" s="25"/>
      <c r="AC15" s="116"/>
      <c r="AD15" s="117"/>
      <c r="AE15" s="25"/>
      <c r="AF15" s="116"/>
      <c r="AG15" s="117"/>
      <c r="AH15" s="25"/>
      <c r="AI15" s="116"/>
      <c r="AJ15" s="117"/>
      <c r="AK15" s="22"/>
      <c r="AL15" s="24"/>
      <c r="AM15" s="21"/>
      <c r="AN15" s="27"/>
      <c r="AO15" s="24"/>
      <c r="AP15" s="21"/>
    </row>
    <row r="16" spans="1:42" ht="15" customHeight="1">
      <c r="A16" s="128" t="s">
        <v>9</v>
      </c>
      <c r="B16" s="122">
        <f>D16+G16+J16+M16+P16+S16+V16+Y16+AB16+AE16+AH16+AK16+AN16</f>
        <v>0</v>
      </c>
      <c r="C16" s="123">
        <f>F16+I16+L16+O16+R16+U16+X16+AA16+AD16+AG16+AJ16+AM16+AP16</f>
        <v>0</v>
      </c>
      <c r="D16" s="25"/>
      <c r="E16" s="116"/>
      <c r="F16" s="117"/>
      <c r="G16" s="25"/>
      <c r="H16" s="116"/>
      <c r="I16" s="117"/>
      <c r="J16" s="25"/>
      <c r="K16" s="116"/>
      <c r="L16" s="117"/>
      <c r="M16" s="25"/>
      <c r="N16" s="116"/>
      <c r="O16" s="117"/>
      <c r="P16" s="25"/>
      <c r="Q16" s="116"/>
      <c r="R16" s="117"/>
      <c r="S16" s="25"/>
      <c r="T16" s="116"/>
      <c r="U16" s="117"/>
      <c r="V16" s="25"/>
      <c r="W16" s="116"/>
      <c r="X16" s="117"/>
      <c r="Y16" s="25"/>
      <c r="Z16" s="116"/>
      <c r="AA16" s="117"/>
      <c r="AB16" s="25"/>
      <c r="AC16" s="116"/>
      <c r="AD16" s="117"/>
      <c r="AE16" s="25"/>
      <c r="AF16" s="116"/>
      <c r="AG16" s="117"/>
      <c r="AH16" s="25"/>
      <c r="AI16" s="116"/>
      <c r="AJ16" s="117"/>
      <c r="AK16" s="22"/>
      <c r="AL16" s="24"/>
      <c r="AM16" s="23"/>
      <c r="AN16" s="27"/>
      <c r="AO16" s="24"/>
      <c r="AP16" s="23"/>
    </row>
    <row r="17" spans="1:42" ht="15" customHeight="1" thickBot="1">
      <c r="A17" s="128" t="s">
        <v>10</v>
      </c>
      <c r="B17" s="122">
        <f>D17+G17+J17+M17+P17+S17+V17+Y17+AB17+AE17+AH17+AK17+AN17</f>
        <v>0</v>
      </c>
      <c r="C17" s="123">
        <f>F17+I17+L17+O17+R17+U17+X17+AA17+AD17+AG17+AJ17+AM17+AP17</f>
        <v>0</v>
      </c>
      <c r="D17" s="25"/>
      <c r="E17" s="116"/>
      <c r="F17" s="117"/>
      <c r="G17" s="25"/>
      <c r="H17" s="116"/>
      <c r="I17" s="117"/>
      <c r="J17" s="25"/>
      <c r="K17" s="116"/>
      <c r="L17" s="117"/>
      <c r="M17" s="25"/>
      <c r="N17" s="116"/>
      <c r="O17" s="117"/>
      <c r="P17" s="25"/>
      <c r="Q17" s="116"/>
      <c r="R17" s="117"/>
      <c r="S17" s="25"/>
      <c r="T17" s="116"/>
      <c r="U17" s="117"/>
      <c r="V17" s="25"/>
      <c r="W17" s="116"/>
      <c r="X17" s="117"/>
      <c r="Y17" s="25"/>
      <c r="Z17" s="116"/>
      <c r="AA17" s="117"/>
      <c r="AB17" s="25"/>
      <c r="AC17" s="116"/>
      <c r="AD17" s="117"/>
      <c r="AE17" s="25"/>
      <c r="AF17" s="116"/>
      <c r="AG17" s="117"/>
      <c r="AH17" s="25"/>
      <c r="AI17" s="116"/>
      <c r="AJ17" s="117"/>
      <c r="AK17" s="22"/>
      <c r="AL17" s="24"/>
      <c r="AM17" s="23"/>
      <c r="AN17" s="27"/>
      <c r="AO17" s="24"/>
      <c r="AP17" s="23"/>
    </row>
    <row r="18" spans="1:42" ht="15" customHeight="1" thickBot="1">
      <c r="A18" s="28" t="s">
        <v>75</v>
      </c>
      <c r="B18" s="29">
        <f>SUM(B14:B17)</f>
        <v>0</v>
      </c>
      <c r="C18" s="29">
        <f>SUM(C14:C17)</f>
        <v>0</v>
      </c>
      <c r="D18" s="29">
        <f>SUM(D14:D17)</f>
        <v>0</v>
      </c>
      <c r="E18" s="29"/>
      <c r="F18" s="29">
        <f>SUM(F14:F17)</f>
        <v>0</v>
      </c>
      <c r="G18" s="29">
        <f>SUM(G14:G17)</f>
        <v>0</v>
      </c>
      <c r="H18" s="29"/>
      <c r="I18" s="29">
        <f>SUM(I14:I17)</f>
        <v>0</v>
      </c>
      <c r="J18" s="29">
        <f>SUM(J14:J17)</f>
        <v>0</v>
      </c>
      <c r="K18" s="29"/>
      <c r="L18" s="29">
        <f>SUM(L14:L17)</f>
        <v>0</v>
      </c>
      <c r="M18" s="29">
        <f>SUM(M14:M17)</f>
        <v>0</v>
      </c>
      <c r="N18" s="29"/>
      <c r="O18" s="29">
        <f>SUM(O14:O17)</f>
        <v>0</v>
      </c>
      <c r="P18" s="29">
        <f>SUM(P14:P17)</f>
        <v>0</v>
      </c>
      <c r="Q18" s="29"/>
      <c r="R18" s="29">
        <f>SUM(R14:R17)</f>
        <v>0</v>
      </c>
      <c r="S18" s="29">
        <f>SUM(S14:S17)</f>
        <v>0</v>
      </c>
      <c r="T18" s="29"/>
      <c r="U18" s="29">
        <f>SUM(U14:U17)</f>
        <v>0</v>
      </c>
      <c r="V18" s="29">
        <f>SUM(V14:V17)</f>
        <v>0</v>
      </c>
      <c r="W18" s="29"/>
      <c r="X18" s="29">
        <f>SUM(X14:X17)</f>
        <v>0</v>
      </c>
      <c r="Y18" s="29">
        <f>SUM(Y14:Y17)</f>
        <v>0</v>
      </c>
      <c r="Z18" s="29"/>
      <c r="AA18" s="29">
        <f>SUM(AA14:AA17)</f>
        <v>0</v>
      </c>
      <c r="AB18" s="29">
        <f>SUM(AB14:AB17)</f>
        <v>0</v>
      </c>
      <c r="AC18" s="29"/>
      <c r="AD18" s="29">
        <f>SUM(AD14:AD17)</f>
        <v>0</v>
      </c>
      <c r="AE18" s="29">
        <f>SUM(AE14:AE17)</f>
        <v>0</v>
      </c>
      <c r="AF18" s="29"/>
      <c r="AG18" s="29">
        <f>SUM(AG14:AG17)</f>
        <v>0</v>
      </c>
      <c r="AH18" s="29">
        <f>SUM(AH14:AH17)</f>
        <v>0</v>
      </c>
      <c r="AI18" s="29"/>
      <c r="AJ18" s="29">
        <f>SUM(AJ14:AJ17)</f>
        <v>0</v>
      </c>
      <c r="AK18" s="29">
        <f>SUM(AK14:AK17)</f>
        <v>0</v>
      </c>
      <c r="AL18" s="29"/>
      <c r="AM18" s="29">
        <f>SUM(AM14:AM17)</f>
        <v>0</v>
      </c>
      <c r="AN18" s="29">
        <f>SUM(AN14:AN17)</f>
        <v>0</v>
      </c>
      <c r="AO18" s="29"/>
      <c r="AP18" s="29">
        <f>SUM(AP14:AP17)</f>
        <v>0</v>
      </c>
    </row>
    <row r="19" spans="1:42" ht="15" customHeight="1">
      <c r="A19" s="129" t="s">
        <v>74</v>
      </c>
      <c r="B19" s="122"/>
      <c r="C19" s="123"/>
      <c r="D19" s="25"/>
      <c r="E19" s="116"/>
      <c r="F19" s="117"/>
      <c r="G19" s="25"/>
      <c r="H19" s="116"/>
      <c r="I19" s="117"/>
      <c r="J19" s="25"/>
      <c r="K19" s="116"/>
      <c r="L19" s="117"/>
      <c r="M19" s="25"/>
      <c r="N19" s="116"/>
      <c r="O19" s="117"/>
      <c r="P19" s="25"/>
      <c r="Q19" s="116"/>
      <c r="R19" s="117"/>
      <c r="S19" s="25"/>
      <c r="T19" s="116"/>
      <c r="U19" s="117"/>
      <c r="V19" s="25"/>
      <c r="W19" s="116"/>
      <c r="X19" s="117"/>
      <c r="Y19" s="25"/>
      <c r="Z19" s="116"/>
      <c r="AA19" s="117"/>
      <c r="AB19" s="25"/>
      <c r="AC19" s="116"/>
      <c r="AD19" s="117"/>
      <c r="AE19" s="25"/>
      <c r="AF19" s="116"/>
      <c r="AG19" s="117"/>
      <c r="AH19" s="25"/>
      <c r="AI19" s="116"/>
      <c r="AJ19" s="117"/>
      <c r="AK19" s="22"/>
      <c r="AL19" s="24"/>
      <c r="AM19" s="23"/>
      <c r="AN19" s="27"/>
      <c r="AO19" s="24"/>
      <c r="AP19" s="23"/>
    </row>
    <row r="20" spans="1:42" ht="15" customHeight="1">
      <c r="A20" s="127" t="s">
        <v>37</v>
      </c>
      <c r="B20" s="122">
        <f>D20+G20+J20+M20+P20+S20+V20+Y20+AB20+AE20+AH20+AK20+AN20</f>
        <v>0</v>
      </c>
      <c r="C20" s="123">
        <f>F20+I20+L20+O20+R20+U20+X20+AA20+AD20+AG20+AJ20+AM20+AP20</f>
        <v>0</v>
      </c>
      <c r="D20" s="25"/>
      <c r="E20" s="116"/>
      <c r="F20" s="117"/>
      <c r="G20" s="25"/>
      <c r="H20" s="116"/>
      <c r="I20" s="117"/>
      <c r="J20" s="25"/>
      <c r="K20" s="116"/>
      <c r="L20" s="117"/>
      <c r="M20" s="25"/>
      <c r="N20" s="116"/>
      <c r="O20" s="117"/>
      <c r="P20" s="25"/>
      <c r="Q20" s="116"/>
      <c r="R20" s="117"/>
      <c r="S20" s="25"/>
      <c r="T20" s="116"/>
      <c r="U20" s="117"/>
      <c r="V20" s="25"/>
      <c r="W20" s="116"/>
      <c r="X20" s="117"/>
      <c r="Y20" s="25"/>
      <c r="Z20" s="116"/>
      <c r="AA20" s="117"/>
      <c r="AB20" s="25"/>
      <c r="AC20" s="116"/>
      <c r="AD20" s="117"/>
      <c r="AE20" s="25"/>
      <c r="AF20" s="116"/>
      <c r="AG20" s="117"/>
      <c r="AH20" s="25"/>
      <c r="AI20" s="116"/>
      <c r="AJ20" s="117"/>
      <c r="AK20" s="22"/>
      <c r="AL20" s="24"/>
      <c r="AM20" s="23"/>
      <c r="AN20" s="27"/>
      <c r="AO20" s="24"/>
      <c r="AP20" s="23"/>
    </row>
    <row r="21" spans="1:42" ht="15" customHeight="1">
      <c r="A21" s="127" t="s">
        <v>11</v>
      </c>
      <c r="B21" s="122">
        <f aca="true" t="shared" si="1" ref="B21:B29">D21+G21+J21+M21+P21+S21+V21+Y21+AB21+AE21+AH21+AK21+AN21</f>
        <v>0</v>
      </c>
      <c r="C21" s="123">
        <f aca="true" t="shared" si="2" ref="C21:C29">F21+I21+L21+O21+R21+U21+X21+AA21+AD21+AG21+AJ21+AM21+AP21</f>
        <v>0</v>
      </c>
      <c r="D21" s="25"/>
      <c r="E21" s="116"/>
      <c r="F21" s="117"/>
      <c r="G21" s="25"/>
      <c r="H21" s="116"/>
      <c r="I21" s="117"/>
      <c r="J21" s="25"/>
      <c r="K21" s="116"/>
      <c r="L21" s="117"/>
      <c r="M21" s="25"/>
      <c r="N21" s="116"/>
      <c r="O21" s="117"/>
      <c r="P21" s="25"/>
      <c r="Q21" s="116"/>
      <c r="R21" s="117"/>
      <c r="S21" s="25"/>
      <c r="T21" s="116"/>
      <c r="U21" s="117"/>
      <c r="V21" s="25"/>
      <c r="W21" s="116"/>
      <c r="X21" s="117"/>
      <c r="Y21" s="25"/>
      <c r="Z21" s="116"/>
      <c r="AA21" s="117"/>
      <c r="AB21" s="25"/>
      <c r="AC21" s="116"/>
      <c r="AD21" s="117"/>
      <c r="AE21" s="25"/>
      <c r="AF21" s="116"/>
      <c r="AG21" s="117"/>
      <c r="AH21" s="25"/>
      <c r="AI21" s="116"/>
      <c r="AJ21" s="117"/>
      <c r="AK21" s="22"/>
      <c r="AL21" s="24"/>
      <c r="AM21" s="23"/>
      <c r="AN21" s="27"/>
      <c r="AO21" s="24"/>
      <c r="AP21" s="23"/>
    </row>
    <row r="22" spans="1:42" ht="15" customHeight="1">
      <c r="A22" s="127" t="s">
        <v>12</v>
      </c>
      <c r="B22" s="122">
        <f t="shared" si="1"/>
        <v>0</v>
      </c>
      <c r="C22" s="123">
        <f t="shared" si="2"/>
        <v>0</v>
      </c>
      <c r="D22" s="25"/>
      <c r="E22" s="116"/>
      <c r="F22" s="117"/>
      <c r="G22" s="25"/>
      <c r="H22" s="116"/>
      <c r="I22" s="117"/>
      <c r="J22" s="25"/>
      <c r="K22" s="116"/>
      <c r="L22" s="117"/>
      <c r="M22" s="25"/>
      <c r="N22" s="116"/>
      <c r="O22" s="117"/>
      <c r="P22" s="25"/>
      <c r="Q22" s="116"/>
      <c r="R22" s="117"/>
      <c r="S22" s="25"/>
      <c r="T22" s="116"/>
      <c r="U22" s="117"/>
      <c r="V22" s="25"/>
      <c r="W22" s="116"/>
      <c r="X22" s="117"/>
      <c r="Y22" s="25"/>
      <c r="Z22" s="116"/>
      <c r="AA22" s="117"/>
      <c r="AB22" s="25"/>
      <c r="AC22" s="116"/>
      <c r="AD22" s="117"/>
      <c r="AE22" s="25"/>
      <c r="AF22" s="116"/>
      <c r="AG22" s="117"/>
      <c r="AH22" s="25"/>
      <c r="AI22" s="116"/>
      <c r="AJ22" s="117"/>
      <c r="AK22" s="22"/>
      <c r="AL22" s="24"/>
      <c r="AM22" s="23"/>
      <c r="AN22" s="27"/>
      <c r="AO22" s="24"/>
      <c r="AP22" s="23"/>
    </row>
    <row r="23" spans="1:42" ht="15" customHeight="1">
      <c r="A23" s="127" t="s">
        <v>38</v>
      </c>
      <c r="B23" s="122">
        <f t="shared" si="1"/>
        <v>0</v>
      </c>
      <c r="C23" s="123">
        <f t="shared" si="2"/>
        <v>0</v>
      </c>
      <c r="D23" s="25"/>
      <c r="E23" s="116"/>
      <c r="F23" s="117"/>
      <c r="G23" s="25"/>
      <c r="H23" s="116"/>
      <c r="I23" s="117"/>
      <c r="J23" s="25"/>
      <c r="K23" s="116"/>
      <c r="L23" s="117"/>
      <c r="M23" s="25"/>
      <c r="N23" s="116"/>
      <c r="O23" s="117"/>
      <c r="P23" s="25"/>
      <c r="Q23" s="116"/>
      <c r="R23" s="117"/>
      <c r="S23" s="25"/>
      <c r="T23" s="116"/>
      <c r="U23" s="117"/>
      <c r="V23" s="25"/>
      <c r="W23" s="116"/>
      <c r="X23" s="117"/>
      <c r="Y23" s="25"/>
      <c r="Z23" s="116"/>
      <c r="AA23" s="117"/>
      <c r="AB23" s="25"/>
      <c r="AC23" s="116"/>
      <c r="AD23" s="117"/>
      <c r="AE23" s="25"/>
      <c r="AF23" s="116"/>
      <c r="AG23" s="117"/>
      <c r="AH23" s="25"/>
      <c r="AI23" s="116"/>
      <c r="AJ23" s="117"/>
      <c r="AK23" s="22"/>
      <c r="AL23" s="24"/>
      <c r="AM23" s="23"/>
      <c r="AN23" s="27"/>
      <c r="AO23" s="24"/>
      <c r="AP23" s="23"/>
    </row>
    <row r="24" spans="1:42" ht="15" customHeight="1">
      <c r="A24" s="127" t="s">
        <v>13</v>
      </c>
      <c r="B24" s="122">
        <f t="shared" si="1"/>
        <v>0</v>
      </c>
      <c r="C24" s="123">
        <f t="shared" si="2"/>
        <v>0</v>
      </c>
      <c r="D24" s="25"/>
      <c r="E24" s="116"/>
      <c r="F24" s="117"/>
      <c r="G24" s="25"/>
      <c r="H24" s="116"/>
      <c r="I24" s="117"/>
      <c r="J24" s="25"/>
      <c r="K24" s="116"/>
      <c r="L24" s="117"/>
      <c r="M24" s="25"/>
      <c r="N24" s="116"/>
      <c r="O24" s="117"/>
      <c r="P24" s="25"/>
      <c r="Q24" s="116"/>
      <c r="R24" s="117"/>
      <c r="S24" s="25"/>
      <c r="T24" s="116"/>
      <c r="U24" s="117"/>
      <c r="V24" s="25"/>
      <c r="W24" s="116"/>
      <c r="X24" s="117"/>
      <c r="Y24" s="25"/>
      <c r="Z24" s="116"/>
      <c r="AA24" s="117"/>
      <c r="AB24" s="25"/>
      <c r="AC24" s="116"/>
      <c r="AD24" s="117"/>
      <c r="AE24" s="25"/>
      <c r="AF24" s="116"/>
      <c r="AG24" s="117"/>
      <c r="AH24" s="25"/>
      <c r="AI24" s="116"/>
      <c r="AJ24" s="117"/>
      <c r="AK24" s="22"/>
      <c r="AL24" s="24"/>
      <c r="AM24" s="23"/>
      <c r="AN24" s="27"/>
      <c r="AO24" s="24"/>
      <c r="AP24" s="23"/>
    </row>
    <row r="25" spans="1:42" ht="15" customHeight="1">
      <c r="A25" s="127" t="s">
        <v>14</v>
      </c>
      <c r="B25" s="122">
        <f t="shared" si="1"/>
        <v>0</v>
      </c>
      <c r="C25" s="123">
        <f t="shared" si="2"/>
        <v>0</v>
      </c>
      <c r="D25" s="25"/>
      <c r="E25" s="116"/>
      <c r="F25" s="117"/>
      <c r="G25" s="25"/>
      <c r="H25" s="116"/>
      <c r="I25" s="117"/>
      <c r="J25" s="25"/>
      <c r="K25" s="116"/>
      <c r="L25" s="117"/>
      <c r="M25" s="25"/>
      <c r="N25" s="116"/>
      <c r="O25" s="117"/>
      <c r="P25" s="25"/>
      <c r="Q25" s="116"/>
      <c r="R25" s="117"/>
      <c r="S25" s="25"/>
      <c r="T25" s="116"/>
      <c r="U25" s="117"/>
      <c r="V25" s="25"/>
      <c r="W25" s="116"/>
      <c r="X25" s="117"/>
      <c r="Y25" s="25"/>
      <c r="Z25" s="116"/>
      <c r="AA25" s="117"/>
      <c r="AB25" s="25"/>
      <c r="AC25" s="116"/>
      <c r="AD25" s="117"/>
      <c r="AE25" s="25"/>
      <c r="AF25" s="116"/>
      <c r="AG25" s="117"/>
      <c r="AH25" s="25"/>
      <c r="AI25" s="116"/>
      <c r="AJ25" s="117"/>
      <c r="AK25" s="22"/>
      <c r="AL25" s="24"/>
      <c r="AM25" s="23"/>
      <c r="AN25" s="27"/>
      <c r="AO25" s="24"/>
      <c r="AP25" s="23"/>
    </row>
    <row r="26" spans="1:42" ht="15" customHeight="1">
      <c r="A26" s="127" t="s">
        <v>39</v>
      </c>
      <c r="B26" s="122">
        <f t="shared" si="1"/>
        <v>0</v>
      </c>
      <c r="C26" s="123">
        <f t="shared" si="2"/>
        <v>0</v>
      </c>
      <c r="D26" s="25"/>
      <c r="E26" s="116"/>
      <c r="F26" s="117"/>
      <c r="G26" s="25"/>
      <c r="H26" s="116"/>
      <c r="I26" s="117"/>
      <c r="J26" s="25"/>
      <c r="K26" s="116"/>
      <c r="L26" s="117"/>
      <c r="M26" s="25"/>
      <c r="N26" s="116"/>
      <c r="O26" s="117"/>
      <c r="P26" s="25"/>
      <c r="Q26" s="116"/>
      <c r="R26" s="117"/>
      <c r="S26" s="25"/>
      <c r="T26" s="116"/>
      <c r="U26" s="117"/>
      <c r="V26" s="25"/>
      <c r="W26" s="116"/>
      <c r="X26" s="117"/>
      <c r="Y26" s="25"/>
      <c r="Z26" s="116"/>
      <c r="AA26" s="117"/>
      <c r="AB26" s="25"/>
      <c r="AC26" s="116"/>
      <c r="AD26" s="117"/>
      <c r="AE26" s="25"/>
      <c r="AF26" s="116"/>
      <c r="AG26" s="117"/>
      <c r="AH26" s="25"/>
      <c r="AI26" s="116"/>
      <c r="AJ26" s="117"/>
      <c r="AK26" s="22"/>
      <c r="AL26" s="24"/>
      <c r="AM26" s="23"/>
      <c r="AN26" s="27"/>
      <c r="AO26" s="24"/>
      <c r="AP26" s="23"/>
    </row>
    <row r="27" spans="1:42" ht="15" customHeight="1">
      <c r="A27" s="127" t="s">
        <v>15</v>
      </c>
      <c r="B27" s="122">
        <f t="shared" si="1"/>
        <v>0</v>
      </c>
      <c r="C27" s="123">
        <f t="shared" si="2"/>
        <v>0</v>
      </c>
      <c r="D27" s="25"/>
      <c r="E27" s="116"/>
      <c r="F27" s="117"/>
      <c r="G27" s="25"/>
      <c r="H27" s="116"/>
      <c r="I27" s="117"/>
      <c r="J27" s="25"/>
      <c r="K27" s="116"/>
      <c r="L27" s="117"/>
      <c r="M27" s="25"/>
      <c r="N27" s="116"/>
      <c r="O27" s="117"/>
      <c r="P27" s="25"/>
      <c r="Q27" s="116"/>
      <c r="R27" s="117"/>
      <c r="S27" s="25"/>
      <c r="T27" s="116"/>
      <c r="U27" s="117"/>
      <c r="V27" s="25"/>
      <c r="W27" s="116"/>
      <c r="X27" s="117"/>
      <c r="Y27" s="25"/>
      <c r="Z27" s="116"/>
      <c r="AA27" s="117"/>
      <c r="AB27" s="25"/>
      <c r="AC27" s="116"/>
      <c r="AD27" s="117"/>
      <c r="AE27" s="25"/>
      <c r="AF27" s="116"/>
      <c r="AG27" s="117"/>
      <c r="AH27" s="25"/>
      <c r="AI27" s="116"/>
      <c r="AJ27" s="117"/>
      <c r="AK27" s="22"/>
      <c r="AL27" s="24"/>
      <c r="AM27" s="23"/>
      <c r="AN27" s="27"/>
      <c r="AO27" s="24"/>
      <c r="AP27" s="23"/>
    </row>
    <row r="28" spans="1:42" ht="15" customHeight="1">
      <c r="A28" s="127" t="s">
        <v>24</v>
      </c>
      <c r="B28" s="122">
        <f>D28+G28+J28+M28+P28+S28+V28+Y28+AB28+AE28+AH28+AK28+AN28</f>
        <v>0</v>
      </c>
      <c r="C28" s="123">
        <f>F28+I28+L28+O28+R28+U28+X28+AA28+AD28+AG28+AJ28+AM28+AP28</f>
        <v>0</v>
      </c>
      <c r="D28" s="25"/>
      <c r="E28" s="116"/>
      <c r="F28" s="117"/>
      <c r="G28" s="25"/>
      <c r="H28" s="116"/>
      <c r="I28" s="117"/>
      <c r="J28" s="25"/>
      <c r="K28" s="116"/>
      <c r="L28" s="117"/>
      <c r="M28" s="25"/>
      <c r="N28" s="116"/>
      <c r="O28" s="117"/>
      <c r="P28" s="25"/>
      <c r="Q28" s="116"/>
      <c r="R28" s="117"/>
      <c r="S28" s="25"/>
      <c r="T28" s="116"/>
      <c r="U28" s="117"/>
      <c r="V28" s="25"/>
      <c r="W28" s="116"/>
      <c r="X28" s="117"/>
      <c r="Y28" s="25"/>
      <c r="Z28" s="116"/>
      <c r="AA28" s="117"/>
      <c r="AB28" s="25"/>
      <c r="AC28" s="116"/>
      <c r="AD28" s="117"/>
      <c r="AE28" s="25"/>
      <c r="AF28" s="116"/>
      <c r="AG28" s="117"/>
      <c r="AH28" s="25"/>
      <c r="AI28" s="116"/>
      <c r="AJ28" s="117"/>
      <c r="AK28" s="22"/>
      <c r="AL28" s="24"/>
      <c r="AM28" s="23"/>
      <c r="AN28" s="27"/>
      <c r="AO28" s="24"/>
      <c r="AP28" s="23"/>
    </row>
    <row r="29" spans="1:42" ht="15" customHeight="1">
      <c r="A29" s="130" t="s">
        <v>16</v>
      </c>
      <c r="B29" s="122">
        <f t="shared" si="1"/>
        <v>0</v>
      </c>
      <c r="C29" s="123">
        <f t="shared" si="2"/>
        <v>0</v>
      </c>
      <c r="D29" s="25"/>
      <c r="E29" s="116"/>
      <c r="F29" s="117"/>
      <c r="G29" s="25"/>
      <c r="H29" s="116"/>
      <c r="I29" s="117"/>
      <c r="J29" s="25"/>
      <c r="K29" s="116"/>
      <c r="L29" s="117"/>
      <c r="M29" s="25"/>
      <c r="N29" s="116"/>
      <c r="O29" s="117"/>
      <c r="P29" s="25"/>
      <c r="Q29" s="116"/>
      <c r="R29" s="117"/>
      <c r="S29" s="25"/>
      <c r="T29" s="116"/>
      <c r="U29" s="117"/>
      <c r="V29" s="25"/>
      <c r="W29" s="116"/>
      <c r="X29" s="117"/>
      <c r="Y29" s="25"/>
      <c r="Z29" s="116"/>
      <c r="AA29" s="117"/>
      <c r="AB29" s="25"/>
      <c r="AC29" s="116"/>
      <c r="AD29" s="117"/>
      <c r="AE29" s="25"/>
      <c r="AF29" s="116"/>
      <c r="AG29" s="117"/>
      <c r="AH29" s="25"/>
      <c r="AI29" s="116"/>
      <c r="AJ29" s="117"/>
      <c r="AK29" s="22"/>
      <c r="AL29" s="24"/>
      <c r="AM29" s="23"/>
      <c r="AN29" s="27"/>
      <c r="AO29" s="24"/>
      <c r="AP29" s="23"/>
    </row>
    <row r="30" spans="1:42" ht="15" customHeight="1">
      <c r="A30" s="129" t="s">
        <v>33</v>
      </c>
      <c r="B30" s="122"/>
      <c r="C30" s="123"/>
      <c r="D30" s="25"/>
      <c r="E30" s="116"/>
      <c r="F30" s="117"/>
      <c r="G30" s="25"/>
      <c r="H30" s="116"/>
      <c r="I30" s="117"/>
      <c r="J30" s="25"/>
      <c r="K30" s="116"/>
      <c r="L30" s="117"/>
      <c r="M30" s="25"/>
      <c r="N30" s="116"/>
      <c r="O30" s="117"/>
      <c r="P30" s="25"/>
      <c r="Q30" s="116"/>
      <c r="R30" s="117"/>
      <c r="S30" s="25"/>
      <c r="T30" s="116"/>
      <c r="U30" s="117"/>
      <c r="V30" s="25"/>
      <c r="W30" s="116"/>
      <c r="X30" s="117"/>
      <c r="Y30" s="25"/>
      <c r="Z30" s="116"/>
      <c r="AA30" s="117"/>
      <c r="AB30" s="25"/>
      <c r="AC30" s="116"/>
      <c r="AD30" s="117"/>
      <c r="AE30" s="25"/>
      <c r="AF30" s="116"/>
      <c r="AG30" s="117"/>
      <c r="AH30" s="25"/>
      <c r="AI30" s="116"/>
      <c r="AJ30" s="117"/>
      <c r="AK30" s="22"/>
      <c r="AL30" s="24"/>
      <c r="AM30" s="23"/>
      <c r="AN30" s="27"/>
      <c r="AO30" s="24"/>
      <c r="AP30" s="23"/>
    </row>
    <row r="31" spans="1:42" ht="15" customHeight="1" thickBot="1">
      <c r="A31" s="79" t="s">
        <v>29</v>
      </c>
      <c r="B31" s="124"/>
      <c r="C31" s="125"/>
      <c r="D31" s="80"/>
      <c r="E31" s="118"/>
      <c r="F31" s="119"/>
      <c r="G31" s="80"/>
      <c r="H31" s="118"/>
      <c r="I31" s="119"/>
      <c r="J31" s="80"/>
      <c r="K31" s="118"/>
      <c r="L31" s="119"/>
      <c r="M31" s="80"/>
      <c r="N31" s="118"/>
      <c r="O31" s="119"/>
      <c r="P31" s="80"/>
      <c r="Q31" s="118"/>
      <c r="R31" s="119"/>
      <c r="S31" s="80"/>
      <c r="T31" s="118"/>
      <c r="U31" s="119"/>
      <c r="V31" s="80"/>
      <c r="W31" s="118"/>
      <c r="X31" s="119"/>
      <c r="Y31" s="80"/>
      <c r="Z31" s="118"/>
      <c r="AA31" s="119"/>
      <c r="AB31" s="80"/>
      <c r="AC31" s="118"/>
      <c r="AD31" s="119"/>
      <c r="AE31" s="80"/>
      <c r="AF31" s="118"/>
      <c r="AG31" s="119"/>
      <c r="AH31" s="80"/>
      <c r="AI31" s="118"/>
      <c r="AJ31" s="119"/>
      <c r="AK31" s="81"/>
      <c r="AL31" s="82"/>
      <c r="AM31" s="83"/>
      <c r="AN31" s="84"/>
      <c r="AO31" s="82"/>
      <c r="AP31" s="83"/>
    </row>
    <row r="32" spans="1:42" ht="15" customHeight="1" thickBot="1">
      <c r="A32" s="28" t="s">
        <v>77</v>
      </c>
      <c r="B32" s="29">
        <f>SUM(B20:B30)</f>
        <v>0</v>
      </c>
      <c r="C32" s="120">
        <f>SUM(C20:C31)</f>
        <v>0</v>
      </c>
      <c r="D32" s="29">
        <f>SUM(D20:D30)</f>
        <v>0</v>
      </c>
      <c r="E32" s="121"/>
      <c r="F32" s="120">
        <f>SUM(F20:F31)</f>
        <v>0</v>
      </c>
      <c r="G32" s="29">
        <f>SUM(G20:G30)</f>
        <v>0</v>
      </c>
      <c r="H32" s="121"/>
      <c r="I32" s="120">
        <f>SUM(I20:I31)</f>
        <v>0</v>
      </c>
      <c r="J32" s="29">
        <f>SUM(J20:J30)</f>
        <v>0</v>
      </c>
      <c r="K32" s="121"/>
      <c r="L32" s="120">
        <f>SUM(L20:L31)</f>
        <v>0</v>
      </c>
      <c r="M32" s="29">
        <f>SUM(M20:M30)</f>
        <v>0</v>
      </c>
      <c r="N32" s="121"/>
      <c r="O32" s="120">
        <f>SUM(O20:O31)</f>
        <v>0</v>
      </c>
      <c r="P32" s="29">
        <f>SUM(P20:P30)</f>
        <v>0</v>
      </c>
      <c r="Q32" s="121"/>
      <c r="R32" s="120">
        <f>SUM(R20:R31)</f>
        <v>0</v>
      </c>
      <c r="S32" s="29">
        <f>SUM(S20:S30)</f>
        <v>0</v>
      </c>
      <c r="T32" s="121"/>
      <c r="U32" s="120">
        <f>SUM(U20:U31)</f>
        <v>0</v>
      </c>
      <c r="V32" s="29">
        <f>SUM(V20:V30)</f>
        <v>0</v>
      </c>
      <c r="W32" s="121"/>
      <c r="X32" s="120">
        <f>SUM(X20:X31)</f>
        <v>0</v>
      </c>
      <c r="Y32" s="29">
        <f>SUM(Y20:Y30)</f>
        <v>0</v>
      </c>
      <c r="Z32" s="121"/>
      <c r="AA32" s="120">
        <f>SUM(AA20:AA31)</f>
        <v>0</v>
      </c>
      <c r="AB32" s="29">
        <f>SUM(AB20:AB30)</f>
        <v>0</v>
      </c>
      <c r="AC32" s="121"/>
      <c r="AD32" s="120">
        <f>SUM(AD20:AD31)</f>
        <v>0</v>
      </c>
      <c r="AE32" s="29">
        <f>SUM(AE20:AE30)</f>
        <v>0</v>
      </c>
      <c r="AF32" s="121"/>
      <c r="AG32" s="120">
        <f>SUM(AG20:AG31)</f>
        <v>0</v>
      </c>
      <c r="AH32" s="29">
        <f>SUM(AH20:AH30)</f>
        <v>0</v>
      </c>
      <c r="AI32" s="121"/>
      <c r="AJ32" s="120">
        <f>SUM(AJ20:AJ31)</f>
        <v>0</v>
      </c>
      <c r="AK32" s="29">
        <f>SUM(AK20:AK30)</f>
        <v>0</v>
      </c>
      <c r="AL32" s="121"/>
      <c r="AM32" s="120">
        <f>SUM(AM20:AM31)</f>
        <v>0</v>
      </c>
      <c r="AN32" s="29">
        <f>SUM(AN20:AN30)</f>
        <v>0</v>
      </c>
      <c r="AO32" s="121"/>
      <c r="AP32" s="120">
        <f>SUM(AP20:AP31)</f>
        <v>0</v>
      </c>
    </row>
    <row r="33" spans="1:42" ht="15" customHeight="1" thickBot="1">
      <c r="A33" s="28" t="s">
        <v>78</v>
      </c>
      <c r="B33" s="29">
        <f>SUM(B12,B18,B32)</f>
        <v>0</v>
      </c>
      <c r="C33" s="120">
        <f>SUM(C12,C18,C32)</f>
        <v>0</v>
      </c>
      <c r="D33" s="29">
        <f>SUM(D12,D18,D32)</f>
        <v>0</v>
      </c>
      <c r="E33" s="121"/>
      <c r="F33" s="120">
        <f>SUM(F12,F18,F32)</f>
        <v>0</v>
      </c>
      <c r="G33" s="29">
        <f>SUM(G12,G18,G32)</f>
        <v>0</v>
      </c>
      <c r="H33" s="121"/>
      <c r="I33" s="120">
        <f>SUM(I12,I18,I32)</f>
        <v>0</v>
      </c>
      <c r="J33" s="29">
        <f>SUM(J12,J18,J32)</f>
        <v>0</v>
      </c>
      <c r="K33" s="121"/>
      <c r="L33" s="120">
        <f>SUM(L12,L18,L32)</f>
        <v>0</v>
      </c>
      <c r="M33" s="29">
        <f>SUM(M12,M18,M32)</f>
        <v>0</v>
      </c>
      <c r="N33" s="121"/>
      <c r="O33" s="120">
        <f>SUM(O12,O18,O32)</f>
        <v>0</v>
      </c>
      <c r="P33" s="29">
        <f>SUM(P12,P18,P32)</f>
        <v>0</v>
      </c>
      <c r="Q33" s="121"/>
      <c r="R33" s="120">
        <f>SUM(R12,R18,R32)</f>
        <v>0</v>
      </c>
      <c r="S33" s="29">
        <f>SUM(S12,S18,S32)</f>
        <v>0</v>
      </c>
      <c r="T33" s="121"/>
      <c r="U33" s="120">
        <f>SUM(U12,U18,U32)</f>
        <v>0</v>
      </c>
      <c r="V33" s="29">
        <f>SUM(V12,V18,V32)</f>
        <v>0</v>
      </c>
      <c r="W33" s="121"/>
      <c r="X33" s="120">
        <f>SUM(X12,X18,X32)</f>
        <v>0</v>
      </c>
      <c r="Y33" s="29">
        <f>SUM(Y12,Y18,Y32)</f>
        <v>0</v>
      </c>
      <c r="Z33" s="121"/>
      <c r="AA33" s="120">
        <f>SUM(AA12,AA18,AA32)</f>
        <v>0</v>
      </c>
      <c r="AB33" s="29">
        <f>SUM(AB12,AB18,AB32)</f>
        <v>0</v>
      </c>
      <c r="AC33" s="121"/>
      <c r="AD33" s="120">
        <f>SUM(AD12,AD18,AD32)</f>
        <v>0</v>
      </c>
      <c r="AE33" s="29">
        <f>SUM(AE12,AE18,AE32)</f>
        <v>0</v>
      </c>
      <c r="AF33" s="121"/>
      <c r="AG33" s="120">
        <f>SUM(AG12,AG18,AG32)</f>
        <v>0</v>
      </c>
      <c r="AH33" s="29">
        <f>SUM(AH12,AH18,AH32)</f>
        <v>0</v>
      </c>
      <c r="AI33" s="121"/>
      <c r="AJ33" s="120">
        <f>SUM(AJ12,AJ18,AJ32)</f>
        <v>0</v>
      </c>
      <c r="AK33" s="29">
        <f>SUM(AK12,AK18,AK32)</f>
        <v>0</v>
      </c>
      <c r="AL33" s="121"/>
      <c r="AM33" s="120">
        <f>SUM(AM12,AM18,AM32)</f>
        <v>0</v>
      </c>
      <c r="AN33" s="29">
        <f>SUM(AN12,AN18,AN32)</f>
        <v>0</v>
      </c>
      <c r="AO33" s="121"/>
      <c r="AP33" s="120">
        <f>SUM(AP12,AP18,AP32)</f>
        <v>0</v>
      </c>
    </row>
    <row r="34" spans="1:40" ht="15" customHeight="1">
      <c r="A34" s="11" t="s">
        <v>105</v>
      </c>
      <c r="AM34" s="1"/>
      <c r="AN34" s="1"/>
    </row>
    <row r="35" spans="1:40" ht="12.75">
      <c r="A35" s="11"/>
      <c r="AM35" s="1"/>
      <c r="AN35" s="1"/>
    </row>
    <row r="36" spans="1:40" ht="12.75">
      <c r="A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"/>
      <c r="AN36" s="1"/>
    </row>
    <row r="37" spans="1:40" ht="15" customHeight="1" thickBot="1">
      <c r="A37" s="2" t="s">
        <v>79</v>
      </c>
      <c r="AM37" s="1"/>
      <c r="AN37" s="1"/>
    </row>
    <row r="38" spans="1:42" ht="13.5" thickBot="1">
      <c r="A38" s="20" t="s">
        <v>60</v>
      </c>
      <c r="B38" s="30" t="s">
        <v>62</v>
      </c>
      <c r="C38" s="32"/>
      <c r="D38" s="30" t="str">
        <f>D5</f>
        <v>Project Management</v>
      </c>
      <c r="E38" s="31"/>
      <c r="F38" s="32"/>
      <c r="G38" s="30" t="str">
        <f>G5</f>
        <v>JAD/Usage Design</v>
      </c>
      <c r="H38" s="31"/>
      <c r="I38" s="32"/>
      <c r="J38" s="30" t="str">
        <f>J5</f>
        <v>Business Process Defintion</v>
      </c>
      <c r="K38" s="31"/>
      <c r="L38" s="32"/>
      <c r="M38" s="30" t="str">
        <f>M5</f>
        <v>Standards Development</v>
      </c>
      <c r="N38" s="31"/>
      <c r="O38" s="32"/>
      <c r="P38" s="30" t="str">
        <f>P5</f>
        <v>Appplication Configuration </v>
      </c>
      <c r="Q38" s="31"/>
      <c r="R38" s="32"/>
      <c r="S38" s="30" t="str">
        <f>S5</f>
        <v>Systems Analysis</v>
      </c>
      <c r="T38" s="31"/>
      <c r="U38" s="32"/>
      <c r="V38" s="30" t="str">
        <f>V5</f>
        <v>Interfaces(Design, Spec, Coding, Testing)</v>
      </c>
      <c r="W38" s="31"/>
      <c r="X38" s="32"/>
      <c r="Y38" s="30" t="str">
        <f>Y5</f>
        <v>Change Management</v>
      </c>
      <c r="Z38" s="31"/>
      <c r="AA38" s="32"/>
      <c r="AB38" s="30" t="str">
        <f>AB5</f>
        <v>Training &amp; Documentation(Support, Trainer, User)</v>
      </c>
      <c r="AC38" s="31"/>
      <c r="AD38" s="32"/>
      <c r="AE38" s="30" t="str">
        <f>AE5</f>
        <v>Data Gathering, Conversion, Input</v>
      </c>
      <c r="AF38" s="31"/>
      <c r="AG38" s="32"/>
      <c r="AH38" s="30" t="str">
        <f>AH5</f>
        <v>Testing(Plan, Spec, Execute)</v>
      </c>
      <c r="AI38" s="31"/>
      <c r="AJ38" s="32"/>
      <c r="AK38" s="30" t="s">
        <v>36</v>
      </c>
      <c r="AL38" s="31"/>
      <c r="AM38" s="33"/>
      <c r="AN38" s="34" t="s">
        <v>61</v>
      </c>
      <c r="AO38" s="31"/>
      <c r="AP38" s="32"/>
    </row>
    <row r="39" spans="1:42" ht="15" customHeight="1" thickBot="1">
      <c r="A39" s="19" t="s">
        <v>63</v>
      </c>
      <c r="B39" s="17" t="s">
        <v>64</v>
      </c>
      <c r="C39" s="18"/>
      <c r="D39" s="17" t="s">
        <v>64</v>
      </c>
      <c r="E39" s="14"/>
      <c r="F39" s="18"/>
      <c r="G39" s="17" t="s">
        <v>64</v>
      </c>
      <c r="H39" s="14"/>
      <c r="I39" s="18" t="s">
        <v>66</v>
      </c>
      <c r="J39" s="17" t="s">
        <v>64</v>
      </c>
      <c r="K39" s="14"/>
      <c r="L39" s="18"/>
      <c r="M39" s="17" t="s">
        <v>64</v>
      </c>
      <c r="N39" s="14"/>
      <c r="O39" s="18"/>
      <c r="P39" s="17" t="s">
        <v>64</v>
      </c>
      <c r="Q39" s="14"/>
      <c r="R39" s="18"/>
      <c r="S39" s="17" t="s">
        <v>64</v>
      </c>
      <c r="T39" s="14"/>
      <c r="U39" s="18"/>
      <c r="V39" s="17" t="s">
        <v>64</v>
      </c>
      <c r="W39" s="14"/>
      <c r="X39" s="18"/>
      <c r="Y39" s="17" t="s">
        <v>64</v>
      </c>
      <c r="Z39" s="14"/>
      <c r="AA39" s="18"/>
      <c r="AB39" s="17" t="s">
        <v>64</v>
      </c>
      <c r="AC39" s="14"/>
      <c r="AD39" s="18"/>
      <c r="AE39" s="17" t="s">
        <v>64</v>
      </c>
      <c r="AF39" s="14"/>
      <c r="AG39" s="18"/>
      <c r="AH39" s="17" t="s">
        <v>64</v>
      </c>
      <c r="AI39" s="14"/>
      <c r="AJ39" s="18"/>
      <c r="AK39" s="26" t="s">
        <v>64</v>
      </c>
      <c r="AL39" s="14"/>
      <c r="AM39" s="18"/>
      <c r="AN39" s="17" t="s">
        <v>64</v>
      </c>
      <c r="AO39" s="14"/>
      <c r="AP39" s="18"/>
    </row>
    <row r="40" spans="1:42" ht="15" customHeight="1">
      <c r="A40" s="7" t="s">
        <v>73</v>
      </c>
      <c r="B40" s="122"/>
      <c r="C40" s="123"/>
      <c r="D40" s="25"/>
      <c r="E40" s="132"/>
      <c r="F40" s="123"/>
      <c r="G40" s="25"/>
      <c r="H40" s="132"/>
      <c r="I40" s="117"/>
      <c r="J40" s="25"/>
      <c r="K40" s="132"/>
      <c r="L40" s="123"/>
      <c r="M40" s="25"/>
      <c r="N40" s="132"/>
      <c r="O40" s="123"/>
      <c r="P40" s="25"/>
      <c r="Q40" s="132"/>
      <c r="R40" s="123"/>
      <c r="S40" s="25"/>
      <c r="T40" s="132"/>
      <c r="U40" s="123"/>
      <c r="V40" s="25"/>
      <c r="W40" s="132"/>
      <c r="X40" s="123"/>
      <c r="Y40" s="25"/>
      <c r="Z40" s="132"/>
      <c r="AA40" s="123"/>
      <c r="AB40" s="25"/>
      <c r="AC40" s="132"/>
      <c r="AD40" s="123"/>
      <c r="AE40" s="25"/>
      <c r="AF40" s="132"/>
      <c r="AG40" s="123"/>
      <c r="AH40" s="25"/>
      <c r="AI40" s="132"/>
      <c r="AJ40" s="123"/>
      <c r="AK40" s="22"/>
      <c r="AL40" s="132"/>
      <c r="AM40" s="123"/>
      <c r="AN40" s="27"/>
      <c r="AO40" s="132"/>
      <c r="AP40" s="123"/>
    </row>
    <row r="41" spans="1:42" ht="15" customHeight="1">
      <c r="A41" s="127" t="s">
        <v>7</v>
      </c>
      <c r="B41" s="122">
        <f>D41+G41+J41+M41+P41+S41+V41+Y41+AB41+AE41+AH41+AK41+AN41</f>
        <v>0</v>
      </c>
      <c r="C41" s="123"/>
      <c r="D41" s="25"/>
      <c r="E41" s="132"/>
      <c r="F41" s="123"/>
      <c r="G41" s="25"/>
      <c r="H41" s="132"/>
      <c r="I41" s="117"/>
      <c r="J41" s="25"/>
      <c r="K41" s="132"/>
      <c r="L41" s="123"/>
      <c r="M41" s="25"/>
      <c r="N41" s="132"/>
      <c r="O41" s="123"/>
      <c r="P41" s="25"/>
      <c r="Q41" s="132"/>
      <c r="R41" s="123"/>
      <c r="S41" s="25"/>
      <c r="T41" s="132"/>
      <c r="U41" s="123"/>
      <c r="V41" s="25"/>
      <c r="W41" s="132"/>
      <c r="X41" s="123"/>
      <c r="Y41" s="25"/>
      <c r="Z41" s="132"/>
      <c r="AA41" s="123"/>
      <c r="AB41" s="25"/>
      <c r="AC41" s="132"/>
      <c r="AD41" s="123"/>
      <c r="AE41" s="139"/>
      <c r="AF41" s="132"/>
      <c r="AG41" s="139"/>
      <c r="AH41" s="25"/>
      <c r="AI41" s="132"/>
      <c r="AJ41" s="123"/>
      <c r="AK41" s="22"/>
      <c r="AL41" s="132"/>
      <c r="AM41" s="123"/>
      <c r="AN41" s="27"/>
      <c r="AO41" s="132"/>
      <c r="AP41" s="123"/>
    </row>
    <row r="42" spans="1:42" ht="15" customHeight="1">
      <c r="A42" s="127" t="s">
        <v>8</v>
      </c>
      <c r="B42" s="122">
        <f>D42+G42+J42+M42+P42+S42+V42+Y42+AB42+AE42+AH42+AK42+AN42</f>
        <v>0</v>
      </c>
      <c r="C42" s="123"/>
      <c r="D42" s="25"/>
      <c r="E42" s="132"/>
      <c r="F42" s="123"/>
      <c r="G42" s="25"/>
      <c r="H42" s="132"/>
      <c r="I42" s="117"/>
      <c r="J42" s="25"/>
      <c r="K42" s="132"/>
      <c r="L42" s="123"/>
      <c r="M42" s="25"/>
      <c r="N42" s="132"/>
      <c r="O42" s="123"/>
      <c r="P42" s="25"/>
      <c r="Q42" s="132"/>
      <c r="R42" s="123"/>
      <c r="S42" s="25"/>
      <c r="T42" s="132"/>
      <c r="U42" s="123"/>
      <c r="V42" s="25"/>
      <c r="W42" s="132"/>
      <c r="X42" s="123"/>
      <c r="Y42" s="25"/>
      <c r="Z42" s="132"/>
      <c r="AA42" s="123"/>
      <c r="AB42" s="25"/>
      <c r="AC42" s="132"/>
      <c r="AD42" s="123"/>
      <c r="AE42" s="139"/>
      <c r="AF42" s="132"/>
      <c r="AG42" s="139"/>
      <c r="AH42" s="25"/>
      <c r="AI42" s="132"/>
      <c r="AJ42" s="123"/>
      <c r="AK42" s="22"/>
      <c r="AL42" s="132"/>
      <c r="AM42" s="123"/>
      <c r="AN42" s="27"/>
      <c r="AO42" s="132"/>
      <c r="AP42" s="123"/>
    </row>
    <row r="43" spans="1:42" ht="15" customHeight="1">
      <c r="A43" s="128" t="s">
        <v>25</v>
      </c>
      <c r="B43" s="122">
        <f>D43+G43+J43+M43+P43+S43+V43+Y43+AB43+AE43+AH43+AK43+AN43</f>
        <v>0</v>
      </c>
      <c r="C43" s="123"/>
      <c r="D43" s="25"/>
      <c r="E43" s="132"/>
      <c r="F43" s="123"/>
      <c r="G43" s="25"/>
      <c r="H43" s="132"/>
      <c r="I43" s="117"/>
      <c r="J43" s="25"/>
      <c r="K43" s="132"/>
      <c r="L43" s="123"/>
      <c r="M43" s="25"/>
      <c r="N43" s="132"/>
      <c r="O43" s="123"/>
      <c r="P43" s="25"/>
      <c r="Q43" s="132"/>
      <c r="R43" s="123"/>
      <c r="S43" s="25"/>
      <c r="T43" s="132"/>
      <c r="U43" s="123"/>
      <c r="V43" s="25"/>
      <c r="W43" s="132"/>
      <c r="X43" s="123"/>
      <c r="Y43" s="25"/>
      <c r="Z43" s="132"/>
      <c r="AA43" s="123"/>
      <c r="AB43" s="25"/>
      <c r="AC43" s="132"/>
      <c r="AD43" s="123"/>
      <c r="AE43" s="139"/>
      <c r="AF43" s="132"/>
      <c r="AG43" s="139"/>
      <c r="AH43" s="25"/>
      <c r="AI43" s="132"/>
      <c r="AJ43" s="123"/>
      <c r="AK43" s="22"/>
      <c r="AL43" s="132"/>
      <c r="AM43" s="123"/>
      <c r="AN43" s="27"/>
      <c r="AO43" s="132"/>
      <c r="AP43" s="123"/>
    </row>
    <row r="44" spans="1:42" ht="15" customHeight="1" thickBot="1">
      <c r="A44" s="128" t="s">
        <v>10</v>
      </c>
      <c r="B44" s="122">
        <f>D44+G44+J44+M44+P44+S44+V44+Y44+AB44+AE44+AH44+AK44+AN44</f>
        <v>0</v>
      </c>
      <c r="C44" s="123"/>
      <c r="D44" s="25"/>
      <c r="E44" s="132"/>
      <c r="F44" s="123"/>
      <c r="G44" s="25"/>
      <c r="H44" s="132"/>
      <c r="I44" s="117"/>
      <c r="J44" s="25"/>
      <c r="K44" s="132"/>
      <c r="L44" s="123"/>
      <c r="M44" s="25"/>
      <c r="N44" s="132"/>
      <c r="O44" s="123"/>
      <c r="P44" s="25"/>
      <c r="Q44" s="132"/>
      <c r="R44" s="123"/>
      <c r="S44" s="25"/>
      <c r="T44" s="132"/>
      <c r="U44" s="123"/>
      <c r="V44" s="25"/>
      <c r="W44" s="132"/>
      <c r="X44" s="123"/>
      <c r="Y44" s="25"/>
      <c r="Z44" s="132"/>
      <c r="AA44" s="123"/>
      <c r="AB44" s="25"/>
      <c r="AC44" s="132"/>
      <c r="AD44" s="123"/>
      <c r="AE44" s="139"/>
      <c r="AF44" s="132"/>
      <c r="AG44" s="139"/>
      <c r="AH44" s="25"/>
      <c r="AI44" s="132"/>
      <c r="AJ44" s="123"/>
      <c r="AK44" s="22"/>
      <c r="AL44" s="132"/>
      <c r="AM44" s="123"/>
      <c r="AN44" s="27"/>
      <c r="AO44" s="132"/>
      <c r="AP44" s="123"/>
    </row>
    <row r="45" spans="1:42" ht="15" customHeight="1" thickBot="1">
      <c r="A45" s="28" t="s">
        <v>76</v>
      </c>
      <c r="B45" s="29">
        <f>SUM(B41:B44)</f>
        <v>0</v>
      </c>
      <c r="C45" s="29"/>
      <c r="D45" s="29">
        <f>SUM(D41:D44)</f>
        <v>0</v>
      </c>
      <c r="E45" s="133"/>
      <c r="F45" s="29"/>
      <c r="G45" s="29">
        <f>SUM(G41:G44)</f>
        <v>0</v>
      </c>
      <c r="H45" s="133"/>
      <c r="I45" s="29">
        <f>SUM(I41:I44)</f>
        <v>0</v>
      </c>
      <c r="J45" s="29">
        <f>SUM(J41:J44)</f>
        <v>0</v>
      </c>
      <c r="K45" s="133"/>
      <c r="L45" s="29"/>
      <c r="M45" s="29">
        <f>SUM(M41:M44)</f>
        <v>0</v>
      </c>
      <c r="N45" s="133"/>
      <c r="O45" s="29"/>
      <c r="P45" s="29">
        <f>SUM(P41:P44)</f>
        <v>0</v>
      </c>
      <c r="Q45" s="133"/>
      <c r="R45" s="29"/>
      <c r="S45" s="29">
        <f>SUM(S41:S44)</f>
        <v>0</v>
      </c>
      <c r="T45" s="133"/>
      <c r="U45" s="29"/>
      <c r="V45" s="29">
        <f>SUM(V41:V44)</f>
        <v>0</v>
      </c>
      <c r="W45" s="133"/>
      <c r="X45" s="29"/>
      <c r="Y45" s="29">
        <f>SUM(Y41:Y44)</f>
        <v>0</v>
      </c>
      <c r="Z45" s="133"/>
      <c r="AA45" s="29"/>
      <c r="AB45" s="29">
        <f>SUM(AB41:AB44)</f>
        <v>0</v>
      </c>
      <c r="AC45" s="133"/>
      <c r="AD45" s="29"/>
      <c r="AE45" s="29">
        <f>SUM(AE41:AE44)</f>
        <v>0</v>
      </c>
      <c r="AF45" s="133"/>
      <c r="AG45" s="29"/>
      <c r="AH45" s="29">
        <f>SUM(AH41:AH44)</f>
        <v>0</v>
      </c>
      <c r="AI45" s="133"/>
      <c r="AJ45" s="29"/>
      <c r="AK45" s="29">
        <f>SUM(AK41:AK44)</f>
        <v>0</v>
      </c>
      <c r="AL45" s="133"/>
      <c r="AM45" s="29"/>
      <c r="AN45" s="29">
        <f>SUM(AN41:AN44)</f>
        <v>0</v>
      </c>
      <c r="AO45" s="133"/>
      <c r="AP45" s="29"/>
    </row>
    <row r="46" spans="1:42" ht="15" customHeight="1">
      <c r="A46" s="7" t="s">
        <v>26</v>
      </c>
      <c r="B46" s="122"/>
      <c r="C46" s="123"/>
      <c r="D46" s="25"/>
      <c r="E46" s="132"/>
      <c r="F46" s="123"/>
      <c r="G46" s="25"/>
      <c r="H46" s="132"/>
      <c r="I46" s="117"/>
      <c r="J46" s="25"/>
      <c r="K46" s="132"/>
      <c r="L46" s="123"/>
      <c r="M46" s="25"/>
      <c r="N46" s="132"/>
      <c r="O46" s="123"/>
      <c r="P46" s="25"/>
      <c r="Q46" s="132"/>
      <c r="R46" s="123"/>
      <c r="S46" s="25"/>
      <c r="T46" s="132"/>
      <c r="U46" s="123"/>
      <c r="V46" s="25"/>
      <c r="W46" s="132"/>
      <c r="X46" s="123"/>
      <c r="Y46" s="25"/>
      <c r="Z46" s="132"/>
      <c r="AA46" s="123"/>
      <c r="AB46" s="25"/>
      <c r="AC46" s="132"/>
      <c r="AD46" s="123"/>
      <c r="AE46" s="25"/>
      <c r="AF46" s="132"/>
      <c r="AG46" s="123"/>
      <c r="AH46" s="25"/>
      <c r="AI46" s="132"/>
      <c r="AJ46" s="123"/>
      <c r="AK46" s="22"/>
      <c r="AL46" s="132"/>
      <c r="AM46" s="123"/>
      <c r="AN46" s="27"/>
      <c r="AO46" s="132"/>
      <c r="AP46" s="123"/>
    </row>
    <row r="47" spans="1:42" ht="15" customHeight="1">
      <c r="A47" s="127" t="s">
        <v>7</v>
      </c>
      <c r="B47" s="122">
        <f>D47+G47+J47+M47+P47+S47+V47+Y47+AB47+AE47+AH47+AK47+AN47</f>
        <v>0</v>
      </c>
      <c r="C47" s="123"/>
      <c r="D47" s="25"/>
      <c r="E47" s="132"/>
      <c r="F47" s="123"/>
      <c r="G47" s="25"/>
      <c r="H47" s="132"/>
      <c r="I47" s="117"/>
      <c r="J47" s="25"/>
      <c r="K47" s="132"/>
      <c r="L47" s="123"/>
      <c r="M47" s="25"/>
      <c r="N47" s="132"/>
      <c r="O47" s="123"/>
      <c r="P47" s="25"/>
      <c r="Q47" s="132"/>
      <c r="R47" s="123"/>
      <c r="S47" s="25"/>
      <c r="T47" s="132"/>
      <c r="U47" s="123"/>
      <c r="V47" s="25"/>
      <c r="W47" s="132"/>
      <c r="X47" s="123"/>
      <c r="Y47" s="25"/>
      <c r="Z47" s="132"/>
      <c r="AA47" s="123"/>
      <c r="AB47" s="25"/>
      <c r="AC47" s="132"/>
      <c r="AD47" s="123"/>
      <c r="AE47" s="25"/>
      <c r="AF47" s="132"/>
      <c r="AG47" s="123"/>
      <c r="AH47" s="25"/>
      <c r="AI47" s="132"/>
      <c r="AJ47" s="123"/>
      <c r="AK47" s="22"/>
      <c r="AL47" s="132"/>
      <c r="AM47" s="123"/>
      <c r="AN47" s="27"/>
      <c r="AO47" s="132"/>
      <c r="AP47" s="123"/>
    </row>
    <row r="48" spans="1:42" ht="15" customHeight="1">
      <c r="A48" s="127" t="s">
        <v>8</v>
      </c>
      <c r="B48" s="122">
        <f>D48+G48+J48+M48+P48+S48+V48+Y48+AB48+AE48+AH48+AK48+AN48</f>
        <v>0</v>
      </c>
      <c r="C48" s="123"/>
      <c r="D48" s="25"/>
      <c r="E48" s="132"/>
      <c r="F48" s="123"/>
      <c r="G48" s="25"/>
      <c r="H48" s="132"/>
      <c r="I48" s="117"/>
      <c r="J48" s="25"/>
      <c r="K48" s="132"/>
      <c r="L48" s="123"/>
      <c r="M48" s="25"/>
      <c r="N48" s="132"/>
      <c r="O48" s="123"/>
      <c r="P48" s="25"/>
      <c r="Q48" s="132"/>
      <c r="R48" s="123"/>
      <c r="S48" s="25"/>
      <c r="T48" s="132"/>
      <c r="U48" s="123"/>
      <c r="V48" s="25"/>
      <c r="W48" s="132"/>
      <c r="X48" s="123"/>
      <c r="Y48" s="25"/>
      <c r="Z48" s="132"/>
      <c r="AA48" s="123"/>
      <c r="AB48" s="25"/>
      <c r="AC48" s="132"/>
      <c r="AD48" s="123"/>
      <c r="AE48" s="25"/>
      <c r="AF48" s="132"/>
      <c r="AG48" s="123"/>
      <c r="AH48" s="25"/>
      <c r="AI48" s="132"/>
      <c r="AJ48" s="123"/>
      <c r="AK48" s="22"/>
      <c r="AL48" s="132"/>
      <c r="AM48" s="123"/>
      <c r="AN48" s="27"/>
      <c r="AO48" s="132"/>
      <c r="AP48" s="123"/>
    </row>
    <row r="49" spans="1:42" ht="15" customHeight="1">
      <c r="A49" s="128" t="s">
        <v>27</v>
      </c>
      <c r="B49" s="122">
        <f>D49+G49+J49+M49+P49+S49+V49+Y49+AB49+AE49+AH49+AK49+AN49</f>
        <v>0</v>
      </c>
      <c r="C49" s="123"/>
      <c r="D49" s="25"/>
      <c r="E49" s="132"/>
      <c r="F49" s="123"/>
      <c r="G49" s="25"/>
      <c r="H49" s="132"/>
      <c r="I49" s="117"/>
      <c r="J49" s="25"/>
      <c r="K49" s="132"/>
      <c r="L49" s="123"/>
      <c r="M49" s="25"/>
      <c r="N49" s="132"/>
      <c r="O49" s="123"/>
      <c r="P49" s="25"/>
      <c r="Q49" s="132"/>
      <c r="R49" s="123"/>
      <c r="S49" s="25"/>
      <c r="T49" s="132"/>
      <c r="U49" s="123"/>
      <c r="V49" s="25"/>
      <c r="W49" s="132"/>
      <c r="X49" s="123"/>
      <c r="Y49" s="25"/>
      <c r="Z49" s="132"/>
      <c r="AA49" s="123"/>
      <c r="AB49" s="25"/>
      <c r="AC49" s="132"/>
      <c r="AD49" s="123"/>
      <c r="AE49" s="25"/>
      <c r="AF49" s="132"/>
      <c r="AG49" s="123"/>
      <c r="AH49" s="25"/>
      <c r="AI49" s="132"/>
      <c r="AJ49" s="123"/>
      <c r="AK49" s="22"/>
      <c r="AL49" s="132"/>
      <c r="AM49" s="123"/>
      <c r="AN49" s="27"/>
      <c r="AO49" s="132"/>
      <c r="AP49" s="123"/>
    </row>
    <row r="50" spans="1:42" ht="15" customHeight="1" thickBot="1">
      <c r="A50" s="128" t="s">
        <v>10</v>
      </c>
      <c r="B50" s="122">
        <f>D50+G50+J50+M50+P50+S50+V50+Y50+AB50+AE50+AH50+AK50+AN50</f>
        <v>0</v>
      </c>
      <c r="C50" s="123"/>
      <c r="D50" s="25"/>
      <c r="E50" s="132"/>
      <c r="F50" s="123"/>
      <c r="G50" s="25"/>
      <c r="H50" s="132"/>
      <c r="I50" s="117"/>
      <c r="J50" s="25"/>
      <c r="K50" s="132"/>
      <c r="L50" s="123"/>
      <c r="M50" s="25"/>
      <c r="N50" s="132"/>
      <c r="O50" s="123"/>
      <c r="P50" s="25"/>
      <c r="Q50" s="132"/>
      <c r="R50" s="123"/>
      <c r="S50" s="25"/>
      <c r="T50" s="132"/>
      <c r="U50" s="123"/>
      <c r="V50" s="25"/>
      <c r="W50" s="132"/>
      <c r="X50" s="123"/>
      <c r="Y50" s="25"/>
      <c r="Z50" s="132"/>
      <c r="AA50" s="123"/>
      <c r="AB50" s="25"/>
      <c r="AC50" s="132"/>
      <c r="AD50" s="123"/>
      <c r="AE50" s="25"/>
      <c r="AF50" s="132"/>
      <c r="AG50" s="123"/>
      <c r="AH50" s="25"/>
      <c r="AI50" s="132"/>
      <c r="AJ50" s="123"/>
      <c r="AK50" s="22"/>
      <c r="AL50" s="132"/>
      <c r="AM50" s="123"/>
      <c r="AN50" s="27"/>
      <c r="AO50" s="132"/>
      <c r="AP50" s="123"/>
    </row>
    <row r="51" spans="1:42" ht="15" customHeight="1" thickBot="1">
      <c r="A51" s="28" t="s">
        <v>75</v>
      </c>
      <c r="B51" s="29">
        <f>SUM(B47:B50)</f>
        <v>0</v>
      </c>
      <c r="C51" s="29"/>
      <c r="D51" s="29">
        <f>SUM(D47:D50)</f>
        <v>0</v>
      </c>
      <c r="E51" s="133"/>
      <c r="F51" s="29"/>
      <c r="G51" s="29">
        <f>SUM(G47:G50)</f>
        <v>0</v>
      </c>
      <c r="H51" s="133"/>
      <c r="I51" s="29">
        <f>SUM(I47:I50)</f>
        <v>0</v>
      </c>
      <c r="J51" s="29">
        <f>SUM(J47:J50)</f>
        <v>0</v>
      </c>
      <c r="K51" s="133"/>
      <c r="L51" s="29"/>
      <c r="M51" s="29">
        <f>SUM(M47:M50)</f>
        <v>0</v>
      </c>
      <c r="N51" s="133"/>
      <c r="O51" s="29"/>
      <c r="P51" s="29">
        <f>SUM(P47:P50)</f>
        <v>0</v>
      </c>
      <c r="Q51" s="133"/>
      <c r="R51" s="29"/>
      <c r="S51" s="29">
        <f>SUM(S47:S50)</f>
        <v>0</v>
      </c>
      <c r="T51" s="133"/>
      <c r="U51" s="29"/>
      <c r="V51" s="29">
        <f>SUM(V47:V50)</f>
        <v>0</v>
      </c>
      <c r="W51" s="133"/>
      <c r="X51" s="29"/>
      <c r="Y51" s="29">
        <f>SUM(Y47:Y50)</f>
        <v>0</v>
      </c>
      <c r="Z51" s="133"/>
      <c r="AA51" s="29"/>
      <c r="AB51" s="29">
        <f>SUM(AB47:AB50)</f>
        <v>0</v>
      </c>
      <c r="AC51" s="133"/>
      <c r="AD51" s="29"/>
      <c r="AE51" s="29">
        <f>SUM(AE47:AE50)</f>
        <v>0</v>
      </c>
      <c r="AF51" s="133"/>
      <c r="AG51" s="29"/>
      <c r="AH51" s="29">
        <f>SUM(AH47:AH50)</f>
        <v>0</v>
      </c>
      <c r="AI51" s="133"/>
      <c r="AJ51" s="29"/>
      <c r="AK51" s="29">
        <f>SUM(AK47:AK50)</f>
        <v>0</v>
      </c>
      <c r="AL51" s="133"/>
      <c r="AM51" s="29"/>
      <c r="AN51" s="29">
        <f>SUM(AN47:AN50)</f>
        <v>0</v>
      </c>
      <c r="AO51" s="133"/>
      <c r="AP51" s="29"/>
    </row>
    <row r="52" spans="1:42" ht="15" customHeight="1">
      <c r="A52" s="129" t="s">
        <v>74</v>
      </c>
      <c r="B52" s="122"/>
      <c r="C52" s="123"/>
      <c r="D52" s="25"/>
      <c r="E52" s="132"/>
      <c r="F52" s="123"/>
      <c r="G52" s="25"/>
      <c r="H52" s="132"/>
      <c r="I52" s="117"/>
      <c r="J52" s="25"/>
      <c r="K52" s="132"/>
      <c r="L52" s="123"/>
      <c r="M52" s="25"/>
      <c r="N52" s="132"/>
      <c r="O52" s="123"/>
      <c r="P52" s="25"/>
      <c r="Q52" s="132"/>
      <c r="R52" s="123"/>
      <c r="S52" s="25"/>
      <c r="T52" s="132"/>
      <c r="U52" s="123"/>
      <c r="V52" s="25"/>
      <c r="W52" s="132"/>
      <c r="X52" s="123"/>
      <c r="Y52" s="25"/>
      <c r="Z52" s="132"/>
      <c r="AA52" s="123"/>
      <c r="AB52" s="25"/>
      <c r="AC52" s="132"/>
      <c r="AD52" s="123"/>
      <c r="AE52" s="25"/>
      <c r="AF52" s="132"/>
      <c r="AG52" s="123"/>
      <c r="AH52" s="25"/>
      <c r="AI52" s="132"/>
      <c r="AJ52" s="123"/>
      <c r="AK52" s="22"/>
      <c r="AL52" s="132"/>
      <c r="AM52" s="123"/>
      <c r="AN52" s="27"/>
      <c r="AO52" s="132"/>
      <c r="AP52" s="123"/>
    </row>
    <row r="53" spans="1:42" ht="15" customHeight="1">
      <c r="A53" s="127" t="s">
        <v>37</v>
      </c>
      <c r="B53" s="122">
        <f>D53+G53+J53+M53+P53+S53+V53+Y53+AB53+AE53+AH53+AK53+AN53</f>
        <v>0</v>
      </c>
      <c r="C53" s="123"/>
      <c r="D53" s="25"/>
      <c r="E53" s="132"/>
      <c r="F53" s="123"/>
      <c r="G53" s="25"/>
      <c r="H53" s="132"/>
      <c r="I53" s="117"/>
      <c r="J53" s="25"/>
      <c r="K53" s="132"/>
      <c r="L53" s="123"/>
      <c r="M53" s="25"/>
      <c r="N53" s="132"/>
      <c r="O53" s="123"/>
      <c r="P53" s="25"/>
      <c r="Q53" s="132"/>
      <c r="R53" s="123"/>
      <c r="S53" s="25"/>
      <c r="T53" s="132"/>
      <c r="U53" s="123"/>
      <c r="V53" s="25"/>
      <c r="W53" s="132"/>
      <c r="X53" s="123"/>
      <c r="Y53" s="25"/>
      <c r="Z53" s="132"/>
      <c r="AA53" s="123"/>
      <c r="AB53" s="25"/>
      <c r="AC53" s="132"/>
      <c r="AD53" s="123"/>
      <c r="AE53" s="25"/>
      <c r="AF53" s="132"/>
      <c r="AG53" s="123"/>
      <c r="AH53" s="25"/>
      <c r="AI53" s="132"/>
      <c r="AJ53" s="123"/>
      <c r="AK53" s="22"/>
      <c r="AL53" s="132"/>
      <c r="AM53" s="123"/>
      <c r="AN53" s="27"/>
      <c r="AO53" s="132"/>
      <c r="AP53" s="123"/>
    </row>
    <row r="54" spans="1:42" ht="15" customHeight="1">
      <c r="A54" s="127" t="s">
        <v>11</v>
      </c>
      <c r="B54" s="122">
        <f aca="true" t="shared" si="3" ref="B54:B62">D54+G54+J54+M54+P54+S54+V54+Y54+AB54+AE54+AH54+AK54+AN54</f>
        <v>0</v>
      </c>
      <c r="C54" s="123"/>
      <c r="D54" s="25"/>
      <c r="E54" s="132"/>
      <c r="F54" s="123"/>
      <c r="G54" s="25"/>
      <c r="H54" s="132"/>
      <c r="I54" s="117"/>
      <c r="J54" s="25"/>
      <c r="K54" s="132"/>
      <c r="L54" s="123"/>
      <c r="M54" s="25"/>
      <c r="N54" s="132"/>
      <c r="O54" s="123"/>
      <c r="P54" s="25"/>
      <c r="Q54" s="132"/>
      <c r="R54" s="123"/>
      <c r="S54" s="25"/>
      <c r="T54" s="132"/>
      <c r="U54" s="123"/>
      <c r="V54" s="25"/>
      <c r="W54" s="132"/>
      <c r="X54" s="123"/>
      <c r="Y54" s="25"/>
      <c r="Z54" s="132"/>
      <c r="AA54" s="123"/>
      <c r="AB54" s="25"/>
      <c r="AC54" s="132"/>
      <c r="AD54" s="123"/>
      <c r="AE54" s="25"/>
      <c r="AF54" s="132"/>
      <c r="AG54" s="123"/>
      <c r="AH54" s="25"/>
      <c r="AI54" s="132"/>
      <c r="AJ54" s="123"/>
      <c r="AK54" s="22"/>
      <c r="AL54" s="132"/>
      <c r="AM54" s="123"/>
      <c r="AN54" s="27"/>
      <c r="AO54" s="132"/>
      <c r="AP54" s="123"/>
    </row>
    <row r="55" spans="1:42" ht="15" customHeight="1">
      <c r="A55" s="127" t="s">
        <v>12</v>
      </c>
      <c r="B55" s="122">
        <f t="shared" si="3"/>
        <v>0</v>
      </c>
      <c r="C55" s="123"/>
      <c r="D55" s="25"/>
      <c r="E55" s="132"/>
      <c r="F55" s="123"/>
      <c r="G55" s="25"/>
      <c r="H55" s="132"/>
      <c r="I55" s="117"/>
      <c r="J55" s="25"/>
      <c r="K55" s="132"/>
      <c r="L55" s="123"/>
      <c r="M55" s="25"/>
      <c r="N55" s="132"/>
      <c r="O55" s="123"/>
      <c r="P55" s="25"/>
      <c r="Q55" s="132"/>
      <c r="R55" s="123"/>
      <c r="S55" s="25"/>
      <c r="T55" s="132"/>
      <c r="U55" s="123"/>
      <c r="V55" s="25"/>
      <c r="W55" s="132"/>
      <c r="X55" s="123"/>
      <c r="Y55" s="25"/>
      <c r="Z55" s="132"/>
      <c r="AA55" s="123"/>
      <c r="AB55" s="25"/>
      <c r="AC55" s="132"/>
      <c r="AD55" s="123"/>
      <c r="AE55" s="25"/>
      <c r="AF55" s="132"/>
      <c r="AG55" s="123"/>
      <c r="AH55" s="25"/>
      <c r="AI55" s="132"/>
      <c r="AJ55" s="123"/>
      <c r="AK55" s="22"/>
      <c r="AL55" s="132"/>
      <c r="AM55" s="123"/>
      <c r="AN55" s="27"/>
      <c r="AO55" s="132"/>
      <c r="AP55" s="123"/>
    </row>
    <row r="56" spans="1:42" ht="15" customHeight="1">
      <c r="A56" s="127" t="s">
        <v>38</v>
      </c>
      <c r="B56" s="122">
        <f t="shared" si="3"/>
        <v>0</v>
      </c>
      <c r="C56" s="123"/>
      <c r="D56" s="25"/>
      <c r="E56" s="132"/>
      <c r="F56" s="123"/>
      <c r="G56" s="25"/>
      <c r="H56" s="132"/>
      <c r="I56" s="117"/>
      <c r="J56" s="25"/>
      <c r="K56" s="132"/>
      <c r="L56" s="123"/>
      <c r="M56" s="25"/>
      <c r="N56" s="132"/>
      <c r="O56" s="123"/>
      <c r="P56" s="25"/>
      <c r="Q56" s="132"/>
      <c r="R56" s="123"/>
      <c r="S56" s="25"/>
      <c r="T56" s="132"/>
      <c r="U56" s="123"/>
      <c r="V56" s="25"/>
      <c r="W56" s="132"/>
      <c r="X56" s="123"/>
      <c r="Y56" s="25"/>
      <c r="Z56" s="132"/>
      <c r="AA56" s="123"/>
      <c r="AB56" s="25"/>
      <c r="AC56" s="132"/>
      <c r="AD56" s="123"/>
      <c r="AE56" s="25"/>
      <c r="AF56" s="132"/>
      <c r="AG56" s="123"/>
      <c r="AH56" s="25"/>
      <c r="AI56" s="132"/>
      <c r="AJ56" s="123"/>
      <c r="AK56" s="22"/>
      <c r="AL56" s="132"/>
      <c r="AM56" s="123"/>
      <c r="AN56" s="27"/>
      <c r="AO56" s="132"/>
      <c r="AP56" s="123"/>
    </row>
    <row r="57" spans="1:42" ht="15" customHeight="1">
      <c r="A57" s="127" t="s">
        <v>13</v>
      </c>
      <c r="B57" s="122">
        <f t="shared" si="3"/>
        <v>0</v>
      </c>
      <c r="C57" s="123"/>
      <c r="D57" s="25"/>
      <c r="E57" s="132"/>
      <c r="F57" s="123"/>
      <c r="G57" s="25"/>
      <c r="H57" s="132"/>
      <c r="I57" s="117"/>
      <c r="J57" s="25"/>
      <c r="K57" s="132"/>
      <c r="L57" s="123"/>
      <c r="M57" s="25"/>
      <c r="N57" s="132"/>
      <c r="O57" s="123"/>
      <c r="P57" s="25"/>
      <c r="Q57" s="132"/>
      <c r="R57" s="123"/>
      <c r="S57" s="25"/>
      <c r="T57" s="132"/>
      <c r="U57" s="123"/>
      <c r="V57" s="25"/>
      <c r="W57" s="132"/>
      <c r="X57" s="123"/>
      <c r="Y57" s="25"/>
      <c r="Z57" s="132"/>
      <c r="AA57" s="123"/>
      <c r="AB57" s="25"/>
      <c r="AC57" s="132"/>
      <c r="AD57" s="123"/>
      <c r="AE57" s="25"/>
      <c r="AF57" s="132"/>
      <c r="AG57" s="123"/>
      <c r="AH57" s="25"/>
      <c r="AI57" s="132"/>
      <c r="AJ57" s="123"/>
      <c r="AK57" s="22"/>
      <c r="AL57" s="132"/>
      <c r="AM57" s="123"/>
      <c r="AN57" s="27"/>
      <c r="AO57" s="132"/>
      <c r="AP57" s="123"/>
    </row>
    <row r="58" spans="1:42" ht="15" customHeight="1">
      <c r="A58" s="127" t="s">
        <v>14</v>
      </c>
      <c r="B58" s="122">
        <f t="shared" si="3"/>
        <v>0</v>
      </c>
      <c r="C58" s="123"/>
      <c r="D58" s="25"/>
      <c r="E58" s="132"/>
      <c r="F58" s="123"/>
      <c r="G58" s="25"/>
      <c r="H58" s="132"/>
      <c r="I58" s="117"/>
      <c r="J58" s="25"/>
      <c r="K58" s="132"/>
      <c r="L58" s="123"/>
      <c r="M58" s="25"/>
      <c r="N58" s="132"/>
      <c r="O58" s="123"/>
      <c r="P58" s="25"/>
      <c r="Q58" s="132"/>
      <c r="R58" s="123"/>
      <c r="S58" s="25"/>
      <c r="T58" s="132"/>
      <c r="U58" s="123"/>
      <c r="V58" s="25"/>
      <c r="W58" s="132"/>
      <c r="X58" s="123"/>
      <c r="Y58" s="25"/>
      <c r="Z58" s="132"/>
      <c r="AA58" s="123"/>
      <c r="AB58" s="25"/>
      <c r="AC58" s="132"/>
      <c r="AD58" s="123"/>
      <c r="AE58" s="25"/>
      <c r="AF58" s="132"/>
      <c r="AG58" s="123"/>
      <c r="AH58" s="25"/>
      <c r="AI58" s="132"/>
      <c r="AJ58" s="123"/>
      <c r="AK58" s="22"/>
      <c r="AL58" s="132"/>
      <c r="AM58" s="123"/>
      <c r="AN58" s="27"/>
      <c r="AO58" s="132"/>
      <c r="AP58" s="123"/>
    </row>
    <row r="59" spans="1:42" ht="15" customHeight="1">
      <c r="A59" s="127" t="s">
        <v>39</v>
      </c>
      <c r="B59" s="122">
        <f t="shared" si="3"/>
        <v>0</v>
      </c>
      <c r="C59" s="123"/>
      <c r="D59" s="25"/>
      <c r="E59" s="132"/>
      <c r="F59" s="123"/>
      <c r="G59" s="25"/>
      <c r="H59" s="132"/>
      <c r="I59" s="117"/>
      <c r="J59" s="25"/>
      <c r="K59" s="132"/>
      <c r="L59" s="123"/>
      <c r="M59" s="25"/>
      <c r="N59" s="132"/>
      <c r="O59" s="123"/>
      <c r="P59" s="25"/>
      <c r="Q59" s="132"/>
      <c r="R59" s="123"/>
      <c r="S59" s="25"/>
      <c r="T59" s="132"/>
      <c r="U59" s="123"/>
      <c r="V59" s="25"/>
      <c r="W59" s="132"/>
      <c r="X59" s="123"/>
      <c r="Y59" s="25"/>
      <c r="Z59" s="132"/>
      <c r="AA59" s="123"/>
      <c r="AB59" s="25"/>
      <c r="AC59" s="132"/>
      <c r="AD59" s="123"/>
      <c r="AE59" s="25"/>
      <c r="AF59" s="132"/>
      <c r="AG59" s="123"/>
      <c r="AH59" s="25"/>
      <c r="AI59" s="132"/>
      <c r="AJ59" s="123"/>
      <c r="AK59" s="22"/>
      <c r="AL59" s="132"/>
      <c r="AM59" s="123"/>
      <c r="AN59" s="27"/>
      <c r="AO59" s="132"/>
      <c r="AP59" s="123"/>
    </row>
    <row r="60" spans="1:42" ht="15" customHeight="1">
      <c r="A60" s="127" t="s">
        <v>15</v>
      </c>
      <c r="B60" s="122">
        <f t="shared" si="3"/>
        <v>0</v>
      </c>
      <c r="C60" s="123"/>
      <c r="D60" s="25"/>
      <c r="E60" s="132"/>
      <c r="F60" s="123"/>
      <c r="G60" s="25"/>
      <c r="H60" s="132"/>
      <c r="I60" s="117"/>
      <c r="J60" s="25"/>
      <c r="K60" s="132"/>
      <c r="L60" s="123"/>
      <c r="M60" s="25"/>
      <c r="N60" s="132"/>
      <c r="O60" s="123"/>
      <c r="P60" s="25"/>
      <c r="Q60" s="132"/>
      <c r="R60" s="123"/>
      <c r="S60" s="25"/>
      <c r="T60" s="132"/>
      <c r="U60" s="123"/>
      <c r="V60" s="25"/>
      <c r="W60" s="132"/>
      <c r="X60" s="123"/>
      <c r="Y60" s="25"/>
      <c r="Z60" s="132"/>
      <c r="AA60" s="123"/>
      <c r="AB60" s="25"/>
      <c r="AC60" s="132"/>
      <c r="AD60" s="123"/>
      <c r="AE60" s="25"/>
      <c r="AF60" s="132"/>
      <c r="AG60" s="123"/>
      <c r="AH60" s="25"/>
      <c r="AI60" s="132"/>
      <c r="AJ60" s="123"/>
      <c r="AK60" s="22"/>
      <c r="AL60" s="132"/>
      <c r="AM60" s="123"/>
      <c r="AN60" s="27"/>
      <c r="AO60" s="132"/>
      <c r="AP60" s="123"/>
    </row>
    <row r="61" spans="1:42" ht="15" customHeight="1">
      <c r="A61" s="127" t="s">
        <v>24</v>
      </c>
      <c r="B61" s="122">
        <f>D61+G61+J61+M61+P61+S61+V61+Y61+AB61+AE61+AH61+AK61+AN61</f>
        <v>0</v>
      </c>
      <c r="C61" s="123"/>
      <c r="D61" s="25"/>
      <c r="E61" s="132"/>
      <c r="F61" s="123"/>
      <c r="G61" s="25"/>
      <c r="H61" s="132"/>
      <c r="I61" s="117"/>
      <c r="J61" s="25"/>
      <c r="K61" s="132"/>
      <c r="L61" s="123"/>
      <c r="M61" s="25"/>
      <c r="N61" s="132"/>
      <c r="O61" s="123"/>
      <c r="P61" s="25"/>
      <c r="Q61" s="132"/>
      <c r="R61" s="123"/>
      <c r="S61" s="25"/>
      <c r="T61" s="132"/>
      <c r="U61" s="123"/>
      <c r="V61" s="25"/>
      <c r="W61" s="132"/>
      <c r="X61" s="123"/>
      <c r="Y61" s="25"/>
      <c r="Z61" s="132"/>
      <c r="AA61" s="123"/>
      <c r="AB61" s="25"/>
      <c r="AC61" s="132"/>
      <c r="AD61" s="123"/>
      <c r="AE61" s="25"/>
      <c r="AF61" s="132"/>
      <c r="AG61" s="123"/>
      <c r="AH61" s="25"/>
      <c r="AI61" s="132"/>
      <c r="AJ61" s="123"/>
      <c r="AK61" s="22"/>
      <c r="AL61" s="132"/>
      <c r="AM61" s="123"/>
      <c r="AN61" s="27"/>
      <c r="AO61" s="132"/>
      <c r="AP61" s="123"/>
    </row>
    <row r="62" spans="1:42" ht="15" customHeight="1">
      <c r="A62" s="130" t="s">
        <v>16</v>
      </c>
      <c r="B62" s="122">
        <f t="shared" si="3"/>
        <v>0</v>
      </c>
      <c r="C62" s="123"/>
      <c r="D62" s="25"/>
      <c r="E62" s="132"/>
      <c r="F62" s="123"/>
      <c r="G62" s="25"/>
      <c r="H62" s="132"/>
      <c r="I62" s="117"/>
      <c r="J62" s="25"/>
      <c r="K62" s="132"/>
      <c r="L62" s="123"/>
      <c r="M62" s="25"/>
      <c r="N62" s="132"/>
      <c r="O62" s="123"/>
      <c r="P62" s="25"/>
      <c r="Q62" s="132"/>
      <c r="R62" s="123"/>
      <c r="S62" s="25"/>
      <c r="T62" s="132"/>
      <c r="U62" s="123"/>
      <c r="V62" s="25"/>
      <c r="W62" s="132"/>
      <c r="X62" s="123"/>
      <c r="Y62" s="25"/>
      <c r="Z62" s="132"/>
      <c r="AA62" s="123"/>
      <c r="AB62" s="25"/>
      <c r="AC62" s="132"/>
      <c r="AD62" s="123"/>
      <c r="AE62" s="25"/>
      <c r="AF62" s="132"/>
      <c r="AG62" s="123"/>
      <c r="AH62" s="25"/>
      <c r="AI62" s="132"/>
      <c r="AJ62" s="123"/>
      <c r="AK62" s="22"/>
      <c r="AL62" s="132"/>
      <c r="AM62" s="123"/>
      <c r="AN62" s="27"/>
      <c r="AO62" s="132"/>
      <c r="AP62" s="123"/>
    </row>
    <row r="63" spans="1:42" ht="15" customHeight="1">
      <c r="A63" s="129" t="s">
        <v>33</v>
      </c>
      <c r="B63" s="122"/>
      <c r="C63" s="123"/>
      <c r="D63" s="25"/>
      <c r="E63" s="132"/>
      <c r="F63" s="123"/>
      <c r="G63" s="25"/>
      <c r="H63" s="132"/>
      <c r="I63" s="117"/>
      <c r="J63" s="25"/>
      <c r="K63" s="132"/>
      <c r="L63" s="123"/>
      <c r="M63" s="25"/>
      <c r="N63" s="132"/>
      <c r="O63" s="123"/>
      <c r="P63" s="25"/>
      <c r="Q63" s="132"/>
      <c r="R63" s="123"/>
      <c r="S63" s="25"/>
      <c r="T63" s="132"/>
      <c r="U63" s="123"/>
      <c r="V63" s="25"/>
      <c r="W63" s="132"/>
      <c r="X63" s="123"/>
      <c r="Y63" s="25"/>
      <c r="Z63" s="132"/>
      <c r="AA63" s="123"/>
      <c r="AB63" s="25"/>
      <c r="AC63" s="132"/>
      <c r="AD63" s="123"/>
      <c r="AE63" s="25"/>
      <c r="AF63" s="132"/>
      <c r="AG63" s="123"/>
      <c r="AH63" s="25"/>
      <c r="AI63" s="132"/>
      <c r="AJ63" s="123"/>
      <c r="AK63" s="22"/>
      <c r="AL63" s="132"/>
      <c r="AM63" s="123"/>
      <c r="AN63" s="27"/>
      <c r="AO63" s="132"/>
      <c r="AP63" s="123"/>
    </row>
    <row r="64" spans="1:42" ht="15" customHeight="1" thickBot="1">
      <c r="A64" s="79" t="s">
        <v>29</v>
      </c>
      <c r="B64" s="124"/>
      <c r="C64" s="125"/>
      <c r="D64" s="80"/>
      <c r="E64" s="134"/>
      <c r="F64" s="125"/>
      <c r="G64" s="80"/>
      <c r="H64" s="134"/>
      <c r="I64" s="119"/>
      <c r="J64" s="80"/>
      <c r="K64" s="134"/>
      <c r="L64" s="125"/>
      <c r="M64" s="80"/>
      <c r="N64" s="134"/>
      <c r="O64" s="125"/>
      <c r="P64" s="80"/>
      <c r="Q64" s="134"/>
      <c r="R64" s="125"/>
      <c r="S64" s="80"/>
      <c r="T64" s="134"/>
      <c r="U64" s="125"/>
      <c r="V64" s="80"/>
      <c r="W64" s="134"/>
      <c r="X64" s="125"/>
      <c r="Y64" s="80"/>
      <c r="Z64" s="134"/>
      <c r="AA64" s="125"/>
      <c r="AB64" s="80"/>
      <c r="AC64" s="134"/>
      <c r="AD64" s="125"/>
      <c r="AE64" s="80"/>
      <c r="AF64" s="134"/>
      <c r="AG64" s="125"/>
      <c r="AH64" s="80"/>
      <c r="AI64" s="134"/>
      <c r="AJ64" s="125"/>
      <c r="AK64" s="81"/>
      <c r="AL64" s="134"/>
      <c r="AM64" s="125"/>
      <c r="AN64" s="84"/>
      <c r="AO64" s="134"/>
      <c r="AP64" s="125"/>
    </row>
    <row r="65" spans="1:42" ht="15" customHeight="1" thickBot="1">
      <c r="A65" s="28" t="s">
        <v>77</v>
      </c>
      <c r="B65" s="29">
        <f>SUM(B53:B63)</f>
        <v>0</v>
      </c>
      <c r="C65" s="120"/>
      <c r="D65" s="29">
        <f>SUM(D53:D63)</f>
        <v>0</v>
      </c>
      <c r="E65" s="121"/>
      <c r="F65" s="120"/>
      <c r="G65" s="29">
        <f>SUM(G53:G63)</f>
        <v>0</v>
      </c>
      <c r="H65" s="121"/>
      <c r="I65" s="120">
        <f>SUM(I53:I64)</f>
        <v>0</v>
      </c>
      <c r="J65" s="29">
        <f>SUM(J53:J63)</f>
        <v>0</v>
      </c>
      <c r="K65" s="121"/>
      <c r="L65" s="120"/>
      <c r="M65" s="29">
        <f>SUM(M53:M63)</f>
        <v>0</v>
      </c>
      <c r="N65" s="121"/>
      <c r="O65" s="120"/>
      <c r="P65" s="29">
        <f>SUM(P53:P63)</f>
        <v>0</v>
      </c>
      <c r="Q65" s="121"/>
      <c r="R65" s="120"/>
      <c r="S65" s="29">
        <f>SUM(S53:S63)</f>
        <v>0</v>
      </c>
      <c r="T65" s="121"/>
      <c r="U65" s="120"/>
      <c r="V65" s="29">
        <f>SUM(V53:V63)</f>
        <v>0</v>
      </c>
      <c r="W65" s="121"/>
      <c r="X65" s="120"/>
      <c r="Y65" s="29">
        <f>SUM(Y53:Y63)</f>
        <v>0</v>
      </c>
      <c r="Z65" s="121"/>
      <c r="AA65" s="120"/>
      <c r="AB65" s="29">
        <f>SUM(AB53:AB63)</f>
        <v>0</v>
      </c>
      <c r="AC65" s="121"/>
      <c r="AD65" s="120"/>
      <c r="AE65" s="29">
        <f>SUM(AE53:AE63)</f>
        <v>0</v>
      </c>
      <c r="AF65" s="121"/>
      <c r="AG65" s="120"/>
      <c r="AH65" s="29">
        <f>SUM(AH53:AH63)</f>
        <v>0</v>
      </c>
      <c r="AI65" s="121"/>
      <c r="AJ65" s="120"/>
      <c r="AK65" s="29">
        <f>SUM(AK53:AK63)</f>
        <v>0</v>
      </c>
      <c r="AL65" s="121"/>
      <c r="AM65" s="120"/>
      <c r="AN65" s="29">
        <f>SUM(AN53:AN63)</f>
        <v>0</v>
      </c>
      <c r="AO65" s="121"/>
      <c r="AP65" s="120"/>
    </row>
    <row r="66" spans="1:42" ht="15" customHeight="1" thickBot="1">
      <c r="A66" s="28" t="s">
        <v>78</v>
      </c>
      <c r="B66" s="29">
        <f>SUM(B45,B51,B65)</f>
        <v>0</v>
      </c>
      <c r="C66" s="120"/>
      <c r="D66" s="29">
        <f>SUM(D45,D51,D65)</f>
        <v>0</v>
      </c>
      <c r="E66" s="121"/>
      <c r="F66" s="120"/>
      <c r="G66" s="29">
        <f>SUM(G45,G51,G65)</f>
        <v>0</v>
      </c>
      <c r="H66" s="121"/>
      <c r="I66" s="120">
        <f>SUM(I45,I51,I65)</f>
        <v>0</v>
      </c>
      <c r="J66" s="29">
        <f>SUM(J45,J51,J65)</f>
        <v>0</v>
      </c>
      <c r="K66" s="121"/>
      <c r="L66" s="120"/>
      <c r="M66" s="29">
        <f>SUM(M45,M51,M65)</f>
        <v>0</v>
      </c>
      <c r="N66" s="121"/>
      <c r="O66" s="120"/>
      <c r="P66" s="29">
        <f>SUM(P45,P51,P65)</f>
        <v>0</v>
      </c>
      <c r="Q66" s="121"/>
      <c r="R66" s="120"/>
      <c r="S66" s="29">
        <f>SUM(S45,S51,S65)</f>
        <v>0</v>
      </c>
      <c r="T66" s="121"/>
      <c r="U66" s="120"/>
      <c r="V66" s="29">
        <f>SUM(V45,V51,V65)</f>
        <v>0</v>
      </c>
      <c r="W66" s="121"/>
      <c r="X66" s="120"/>
      <c r="Y66" s="29">
        <f>SUM(Y45,Y51,Y65)</f>
        <v>0</v>
      </c>
      <c r="Z66" s="121"/>
      <c r="AA66" s="120"/>
      <c r="AB66" s="29">
        <f>SUM(AB45,AB51,AB65)</f>
        <v>0</v>
      </c>
      <c r="AC66" s="121"/>
      <c r="AD66" s="120"/>
      <c r="AE66" s="29">
        <f>SUM(AE45,AE51,AE65)</f>
        <v>0</v>
      </c>
      <c r="AF66" s="121"/>
      <c r="AG66" s="120"/>
      <c r="AH66" s="29">
        <f>SUM(AH45,AH51,AH65)</f>
        <v>0</v>
      </c>
      <c r="AI66" s="121"/>
      <c r="AJ66" s="120"/>
      <c r="AK66" s="29">
        <f>SUM(AK45,AK51,AK65)</f>
        <v>0</v>
      </c>
      <c r="AL66" s="121"/>
      <c r="AM66" s="120"/>
      <c r="AN66" s="29">
        <f>SUM(AN45,AN51,AN65)</f>
        <v>0</v>
      </c>
      <c r="AO66" s="121"/>
      <c r="AP66" s="120"/>
    </row>
    <row r="67" ht="12.75">
      <c r="A67" s="13" t="s">
        <v>42</v>
      </c>
    </row>
    <row r="93" ht="12.75">
      <c r="A93" s="131"/>
    </row>
  </sheetData>
  <printOptions horizontalCentered="1"/>
  <pageMargins left="0.25" right="0.3" top="0.86" bottom="0.54" header="0.38" footer="0.27"/>
  <pageSetup fitToHeight="0" fitToWidth="4" horizontalDpi="600" verticalDpi="600" orientation="landscape" pageOrder="overThenDown" scale="84" r:id="rId2"/>
  <headerFooter alignWithMargins="0">
    <oddHeader>&amp;L&amp;"Arial,Bold"&amp;12Project Title:  California Courts Computer-Aided Facilities and Maintenance Management Solution 
RFP Number:  ISD2004CAFM, Addendum No. 3
&amp;C&amp;"Arial,Bold"&amp;14
</oddHeader>
    <oddFooter>&amp;L&amp;C&amp;RPage __ of __</oddFooter>
  </headerFooter>
  <rowBreaks count="1" manualBreakCount="1">
    <brk id="35" min="1" max="4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A1" sqref="A1"/>
    </sheetView>
  </sheetViews>
  <sheetFormatPr defaultColWidth="9.140625" defaultRowHeight="12.75"/>
  <cols>
    <col min="1" max="1" width="56.28125" style="0" customWidth="1"/>
    <col min="2" max="2" width="18.8515625" style="42" customWidth="1"/>
    <col min="3" max="3" width="56.7109375" style="0" customWidth="1"/>
    <col min="4" max="16384" width="8.8515625" style="0" customWidth="1"/>
  </cols>
  <sheetData>
    <row r="1" spans="1:3" ht="15.75" customHeight="1">
      <c r="A1" s="52" t="s">
        <v>85</v>
      </c>
      <c r="B1" s="40"/>
      <c r="C1" s="36"/>
    </row>
    <row r="2" spans="1:2" ht="15">
      <c r="A2" s="53" t="s">
        <v>106</v>
      </c>
      <c r="B2" s="41"/>
    </row>
    <row r="3" ht="13.5" customHeight="1" thickBot="1"/>
    <row r="4" spans="1:3" s="3" customFormat="1" ht="28.5" customHeight="1" thickBot="1">
      <c r="A4" s="126" t="s">
        <v>30</v>
      </c>
      <c r="B4" s="49" t="s">
        <v>49</v>
      </c>
      <c r="C4" s="73" t="s">
        <v>43</v>
      </c>
    </row>
    <row r="5" spans="1:3" ht="15" customHeight="1">
      <c r="A5" s="55"/>
      <c r="B5" s="102"/>
      <c r="C5" s="74"/>
    </row>
    <row r="6" spans="1:3" ht="15" customHeight="1">
      <c r="A6" s="7"/>
      <c r="B6" s="103"/>
      <c r="C6" s="77"/>
    </row>
    <row r="7" spans="1:3" ht="15" customHeight="1">
      <c r="A7" s="7"/>
      <c r="B7" s="103"/>
      <c r="C7" s="77"/>
    </row>
    <row r="8" spans="1:3" ht="15" customHeight="1">
      <c r="A8" s="7" t="s">
        <v>42</v>
      </c>
      <c r="B8" s="103"/>
      <c r="C8" s="77"/>
    </row>
    <row r="9" spans="1:3" ht="15" customHeight="1">
      <c r="A9" s="7"/>
      <c r="B9" s="103"/>
      <c r="C9" s="77"/>
    </row>
    <row r="10" spans="1:3" ht="15" customHeight="1">
      <c r="A10" s="7" t="s">
        <v>42</v>
      </c>
      <c r="B10" s="103"/>
      <c r="C10" s="77"/>
    </row>
    <row r="11" spans="1:3" ht="15" customHeight="1">
      <c r="A11" s="7"/>
      <c r="B11" s="103"/>
      <c r="C11" s="77"/>
    </row>
    <row r="12" spans="1:3" ht="15" customHeight="1">
      <c r="A12" s="7"/>
      <c r="B12" s="103"/>
      <c r="C12" s="77"/>
    </row>
    <row r="13" spans="1:3" ht="15" customHeight="1">
      <c r="A13" s="7"/>
      <c r="B13" s="103"/>
      <c r="C13" s="77"/>
    </row>
    <row r="14" spans="1:3" ht="15" customHeight="1">
      <c r="A14" s="7"/>
      <c r="B14" s="103"/>
      <c r="C14" s="77"/>
    </row>
    <row r="15" spans="1:3" ht="15" customHeight="1">
      <c r="A15" s="7" t="s">
        <v>42</v>
      </c>
      <c r="B15" s="103"/>
      <c r="C15" s="77"/>
    </row>
    <row r="16" spans="1:3" ht="15" customHeight="1" thickBot="1">
      <c r="A16" s="7" t="s">
        <v>42</v>
      </c>
      <c r="B16" s="103" t="s">
        <v>42</v>
      </c>
      <c r="C16" s="77"/>
    </row>
    <row r="17" spans="1:3" ht="15" customHeight="1" thickBot="1" thickTop="1">
      <c r="A17" s="10" t="s">
        <v>53</v>
      </c>
      <c r="B17" s="104">
        <f>SUM(B5:B16)</f>
        <v>0</v>
      </c>
      <c r="C17" s="78"/>
    </row>
    <row r="18" spans="1:3" ht="15" customHeight="1" thickBot="1">
      <c r="A18" s="12" t="s">
        <v>5</v>
      </c>
      <c r="B18" s="112"/>
      <c r="C18" s="115"/>
    </row>
    <row r="19" spans="1:3" ht="15" customHeight="1">
      <c r="A19" s="107" t="s">
        <v>42</v>
      </c>
      <c r="B19" s="108"/>
      <c r="C19" s="111"/>
    </row>
    <row r="20" spans="1:3" ht="15" customHeight="1">
      <c r="A20" s="7"/>
      <c r="B20" s="103" t="s">
        <v>42</v>
      </c>
      <c r="C20" s="77"/>
    </row>
    <row r="21" spans="1:3" ht="15" customHeight="1" thickBot="1">
      <c r="A21" s="7"/>
      <c r="B21" s="103" t="s">
        <v>42</v>
      </c>
      <c r="C21" s="77"/>
    </row>
    <row r="22" spans="1:3" ht="15" customHeight="1" thickBot="1" thickTop="1">
      <c r="A22" s="10" t="s">
        <v>53</v>
      </c>
      <c r="B22" s="104">
        <f>SUM(B19:B20)</f>
        <v>0</v>
      </c>
      <c r="C22" s="78"/>
    </row>
    <row r="23" spans="1:3" ht="15" customHeight="1" thickBot="1">
      <c r="A23" s="12" t="s">
        <v>6</v>
      </c>
      <c r="B23" s="112"/>
      <c r="C23" s="115"/>
    </row>
    <row r="24" spans="1:3" ht="15" customHeight="1">
      <c r="A24" s="107" t="s">
        <v>42</v>
      </c>
      <c r="B24" s="108"/>
      <c r="C24" s="111"/>
    </row>
    <row r="25" spans="1:3" ht="15" customHeight="1">
      <c r="A25" s="7"/>
      <c r="B25" s="103" t="s">
        <v>42</v>
      </c>
      <c r="C25" s="77"/>
    </row>
    <row r="26" spans="1:3" ht="15" customHeight="1" thickBot="1">
      <c r="A26" s="7"/>
      <c r="B26" s="103" t="s">
        <v>42</v>
      </c>
      <c r="C26" s="77"/>
    </row>
    <row r="27" spans="1:3" ht="15" customHeight="1" thickBot="1" thickTop="1">
      <c r="A27" s="10" t="s">
        <v>53</v>
      </c>
      <c r="B27" s="104">
        <f>SUM(B24:B25)</f>
        <v>0</v>
      </c>
      <c r="C27" s="78"/>
    </row>
    <row r="28" spans="1:3" s="2" customFormat="1" ht="15" customHeight="1">
      <c r="A28" s="65" t="s">
        <v>55</v>
      </c>
      <c r="B28" s="105">
        <f>B17+B27</f>
        <v>0</v>
      </c>
      <c r="C28" s="87"/>
    </row>
    <row r="29" spans="1:3" s="2" customFormat="1" ht="15" customHeight="1">
      <c r="A29" s="66" t="s">
        <v>56</v>
      </c>
      <c r="B29" s="50" t="s">
        <v>42</v>
      </c>
      <c r="C29" s="90"/>
    </row>
    <row r="30" spans="1:3" s="2" customFormat="1" ht="15" customHeight="1">
      <c r="A30" s="67" t="s">
        <v>57</v>
      </c>
      <c r="B30" s="51" t="s">
        <v>42</v>
      </c>
      <c r="C30" s="93" t="s">
        <v>42</v>
      </c>
    </row>
    <row r="31" spans="1:3" s="2" customFormat="1" ht="15" customHeight="1" thickBot="1">
      <c r="A31" s="68" t="s">
        <v>58</v>
      </c>
      <c r="B31" s="106"/>
      <c r="C31" s="96" t="s">
        <v>42</v>
      </c>
    </row>
    <row r="32" spans="1:2" ht="12.75">
      <c r="A32" s="62" t="s">
        <v>1</v>
      </c>
      <c r="B32" s="43"/>
    </row>
  </sheetData>
  <printOptions/>
  <pageMargins left="0.75" right="0.75" top="1" bottom="1" header="0.5" footer="0.5"/>
  <pageSetup fitToHeight="1" fitToWidth="1" orientation="landscape" scale="70" r:id="rId2"/>
  <headerFooter alignWithMargins="0">
    <oddHeader>&amp;L Project Title:  California Courts Computer-Aided Facilities and Maintenance Management Solution 
RFP Number:  ISD2004CAFM, Addendum No. 3
</oddHeader>
    <oddFooter>&amp;L&amp;C&amp;RPage __ of __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8.8515625" style="42" customWidth="1"/>
    <col min="3" max="3" width="11.421875" style="0" customWidth="1"/>
    <col min="4" max="4" width="46.00390625" style="0" customWidth="1"/>
    <col min="5" max="16384" width="8.8515625" style="0" customWidth="1"/>
  </cols>
  <sheetData>
    <row r="1" spans="1:4" ht="15.75" customHeight="1">
      <c r="A1" s="52" t="s">
        <v>104</v>
      </c>
      <c r="B1" s="40"/>
      <c r="C1" s="36"/>
      <c r="D1" s="36"/>
    </row>
    <row r="2" spans="1:2" ht="15">
      <c r="A2" s="53" t="s">
        <v>98</v>
      </c>
      <c r="B2" s="41"/>
    </row>
    <row r="3" ht="13.5" customHeight="1" thickBot="1"/>
    <row r="4" spans="1:4" s="3" customFormat="1" ht="39.75" customHeight="1" thickBot="1">
      <c r="A4" s="4" t="s">
        <v>86</v>
      </c>
      <c r="B4" s="49" t="s">
        <v>87</v>
      </c>
      <c r="C4" s="49" t="s">
        <v>88</v>
      </c>
      <c r="D4" s="73" t="s">
        <v>43</v>
      </c>
    </row>
    <row r="5" spans="1:4" ht="15" customHeight="1">
      <c r="A5" s="159" t="s">
        <v>92</v>
      </c>
      <c r="B5" s="153"/>
      <c r="C5" s="153"/>
      <c r="D5" s="154"/>
    </row>
    <row r="6" spans="1:4" ht="15" customHeight="1">
      <c r="A6" s="160">
        <v>300</v>
      </c>
      <c r="B6" s="155" t="s">
        <v>89</v>
      </c>
      <c r="C6" s="156">
        <v>0.1</v>
      </c>
      <c r="D6" s="157"/>
    </row>
    <row r="7" spans="1:4" ht="15" customHeight="1">
      <c r="A7" s="160"/>
      <c r="B7" s="155" t="s">
        <v>90</v>
      </c>
      <c r="C7" s="156">
        <v>0.1</v>
      </c>
      <c r="D7" s="157"/>
    </row>
    <row r="8" spans="1:4" ht="15" customHeight="1">
      <c r="A8" s="160" t="s">
        <v>42</v>
      </c>
      <c r="B8" s="155" t="s">
        <v>91</v>
      </c>
      <c r="C8" s="156">
        <v>0.8</v>
      </c>
      <c r="D8" s="157"/>
    </row>
    <row r="9" spans="1:4" ht="15" customHeight="1">
      <c r="A9" s="160"/>
      <c r="B9" s="158"/>
      <c r="C9" s="156"/>
      <c r="D9" s="157"/>
    </row>
    <row r="10" spans="1:4" ht="15" customHeight="1">
      <c r="A10" s="161" t="s">
        <v>93</v>
      </c>
      <c r="B10" s="158"/>
      <c r="C10" s="156"/>
      <c r="D10" s="157"/>
    </row>
    <row r="11" spans="1:4" ht="15" customHeight="1">
      <c r="A11" s="160">
        <v>150</v>
      </c>
      <c r="B11" s="155" t="s">
        <v>94</v>
      </c>
      <c r="C11" s="156">
        <v>0.25</v>
      </c>
      <c r="D11" s="157"/>
    </row>
    <row r="12" spans="1:4" ht="15" customHeight="1">
      <c r="A12" s="160"/>
      <c r="B12" s="155" t="s">
        <v>95</v>
      </c>
      <c r="C12" s="156">
        <v>0.25</v>
      </c>
      <c r="D12" s="157"/>
    </row>
    <row r="13" spans="1:4" ht="15" customHeight="1">
      <c r="A13" s="160"/>
      <c r="B13" s="155" t="s">
        <v>96</v>
      </c>
      <c r="C13" s="156">
        <v>0.25</v>
      </c>
      <c r="D13" s="157"/>
    </row>
    <row r="14" spans="1:4" ht="15" customHeight="1">
      <c r="A14" s="161"/>
      <c r="B14" s="155" t="s">
        <v>97</v>
      </c>
      <c r="C14" s="156">
        <v>0.25</v>
      </c>
      <c r="D14" s="157"/>
    </row>
    <row r="15" spans="1:4" ht="15" customHeight="1">
      <c r="A15" s="162"/>
      <c r="B15" s="147"/>
      <c r="C15" s="150"/>
      <c r="D15" s="77"/>
    </row>
    <row r="16" spans="1:4" ht="15" customHeight="1">
      <c r="A16" s="162"/>
      <c r="B16" s="147"/>
      <c r="C16" s="150"/>
      <c r="D16" s="77"/>
    </row>
    <row r="17" spans="1:4" ht="15" customHeight="1">
      <c r="A17" s="162"/>
      <c r="B17" s="147"/>
      <c r="C17" s="150"/>
      <c r="D17" s="77"/>
    </row>
    <row r="18" spans="1:4" ht="15" customHeight="1">
      <c r="A18" s="162"/>
      <c r="B18" s="147"/>
      <c r="C18" s="150"/>
      <c r="D18" s="77"/>
    </row>
    <row r="19" spans="1:4" ht="15" customHeight="1">
      <c r="A19" s="163"/>
      <c r="B19" s="147"/>
      <c r="C19" s="150"/>
      <c r="D19" s="77"/>
    </row>
    <row r="20" spans="1:4" ht="15" customHeight="1">
      <c r="A20" s="162"/>
      <c r="B20" s="147"/>
      <c r="C20" s="150"/>
      <c r="D20" s="77"/>
    </row>
    <row r="21" spans="1:4" ht="15" customHeight="1">
      <c r="A21" s="162" t="s">
        <v>42</v>
      </c>
      <c r="B21" s="147"/>
      <c r="C21" s="150"/>
      <c r="D21" s="77"/>
    </row>
    <row r="22" spans="1:4" ht="15" customHeight="1">
      <c r="A22" s="162" t="s">
        <v>42</v>
      </c>
      <c r="B22" s="147"/>
      <c r="C22" s="150"/>
      <c r="D22" s="77"/>
    </row>
    <row r="23" spans="1:4" ht="15" customHeight="1">
      <c r="A23" s="162" t="s">
        <v>42</v>
      </c>
      <c r="B23" s="147"/>
      <c r="C23" s="150"/>
      <c r="D23" s="77"/>
    </row>
    <row r="24" spans="1:4" ht="15" customHeight="1">
      <c r="A24" s="162" t="s">
        <v>42</v>
      </c>
      <c r="B24" s="147"/>
      <c r="C24" s="150"/>
      <c r="D24" s="77"/>
    </row>
    <row r="25" spans="1:4" ht="15" customHeight="1">
      <c r="A25" s="162" t="s">
        <v>42</v>
      </c>
      <c r="B25" s="147"/>
      <c r="C25" s="150"/>
      <c r="D25" s="77"/>
    </row>
    <row r="26" spans="1:4" ht="15" customHeight="1">
      <c r="A26" s="162" t="s">
        <v>42</v>
      </c>
      <c r="B26" s="147"/>
      <c r="C26" s="150"/>
      <c r="D26" s="77"/>
    </row>
    <row r="27" spans="1:4" ht="15" customHeight="1">
      <c r="A27" s="162" t="s">
        <v>42</v>
      </c>
      <c r="B27" s="147"/>
      <c r="C27" s="150"/>
      <c r="D27" s="77"/>
    </row>
    <row r="28" spans="1:2" ht="12.75">
      <c r="A28" s="62" t="s">
        <v>1</v>
      </c>
      <c r="B28" s="43"/>
    </row>
  </sheetData>
  <printOptions/>
  <pageMargins left="0.75" right="0.75" top="1" bottom="1" header="0.5" footer="0.5"/>
  <pageSetup orientation="portrait" r:id="rId2"/>
  <headerFooter alignWithMargins="0">
    <oddHeader>&amp;L Project Title:  California Courts Computer-Aided Facilities and Maintenance Management Solution 
RFP Number:  ISD2004CAFM, Addendum No. 3
</oddHeader>
    <oddFooter>&amp;L&amp;C&amp;RPage __ of 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Saddler</cp:lastModifiedBy>
  <cp:lastPrinted>2004-04-24T01:42:03Z</cp:lastPrinted>
  <dcterms:created xsi:type="dcterms:W3CDTF">1998-04-30T13:13:23Z</dcterms:created>
  <dcterms:modified xsi:type="dcterms:W3CDTF">2004-04-24T01:43:11Z</dcterms:modified>
  <cp:category/>
  <cp:version/>
  <cp:contentType/>
  <cp:contentStatus/>
</cp:coreProperties>
</file>