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Budget Services\Training Documents and Procedures\Collections Presentations\CRT Training\2019-20\"/>
    </mc:Choice>
  </mc:AlternateContent>
  <xr:revisionPtr revIDLastSave="0" documentId="8_{2E0F904D-F6DC-4E61-BC74-2AE8DC4E5BB6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Sample CDC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E28" i="1" s="1"/>
  <c r="C10" i="1"/>
  <c r="C23" i="1" s="1"/>
  <c r="E18" i="1" l="1"/>
  <c r="E23" i="1"/>
  <c r="C19" i="1"/>
  <c r="C24" i="1"/>
  <c r="C25" i="1" s="1"/>
  <c r="C28" i="1"/>
  <c r="E19" i="1"/>
  <c r="E24" i="1"/>
  <c r="E25" i="1" s="1"/>
  <c r="C18" i="1"/>
</calcChain>
</file>

<file path=xl/sharedStrings.xml><?xml version="1.0" encoding="utf-8"?>
<sst xmlns="http://schemas.openxmlformats.org/spreadsheetml/2006/main" count="30" uniqueCount="25">
  <si>
    <t>2018/19 Calculation to Separate Current From Prior Year Data</t>
  </si>
  <si>
    <t>County</t>
  </si>
  <si>
    <t>California Dept. Corrections &amp; Rehab</t>
  </si>
  <si>
    <t>Cases 12 Months or less:</t>
  </si>
  <si>
    <t>0-6 Months</t>
  </si>
  <si>
    <t>7-12 Months</t>
  </si>
  <si>
    <t>Current Year Precentage</t>
  </si>
  <si>
    <t>Cases 13 Months or greater:</t>
  </si>
  <si>
    <t>13-48 Months</t>
  </si>
  <si>
    <t>&gt;48 Months</t>
  </si>
  <si>
    <t>Prior Year Precentage</t>
  </si>
  <si>
    <t>Case Inventory:</t>
  </si>
  <si>
    <t>Current Year</t>
  </si>
  <si>
    <t>Prior Year</t>
  </si>
  <si>
    <t>Total</t>
  </si>
  <si>
    <t>Volume (CRT Column B &amp; M)</t>
  </si>
  <si>
    <t>Value (CRT Column C &amp; N)</t>
  </si>
  <si>
    <t>Payment Summary:</t>
  </si>
  <si>
    <t xml:space="preserve">Total </t>
  </si>
  <si>
    <t># of Case Payments  (CRT Column D &amp; O)</t>
  </si>
  <si>
    <t>Value of Case Payments (CRT Column E &amp; P)</t>
  </si>
  <si>
    <t>Cost of Collections (15%) (CRT Column  F &amp; Q)</t>
  </si>
  <si>
    <t>Value of Cases on Installment Agreements (CRT Column J &amp; U):</t>
  </si>
  <si>
    <t>Defaulted Installment Agreements (CRT Column K &amp; V):</t>
  </si>
  <si>
    <t>Unavailable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</si>
</sst>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4" xfId="0" applyFont="1" applyBorder="1"/>
    <xf numFmtId="0" fontId="4" fillId="2" borderId="5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2" borderId="0" xfId="0" applyFont="1" applyFill="1" applyBorder="1"/>
    <xf numFmtId="0" fontId="4" fillId="0" borderId="0" xfId="0" applyFont="1" applyBorder="1"/>
    <xf numFmtId="0" fontId="4" fillId="0" borderId="8" xfId="0" applyFont="1" applyBorder="1"/>
    <xf numFmtId="0" fontId="5" fillId="0" borderId="7" xfId="0" applyFont="1" applyBorder="1"/>
    <xf numFmtId="0" fontId="3" fillId="2" borderId="0" xfId="0" applyFont="1" applyFill="1" applyBorder="1"/>
    <xf numFmtId="0" fontId="3" fillId="0" borderId="0" xfId="0" applyFont="1" applyBorder="1"/>
    <xf numFmtId="0" fontId="3" fillId="0" borderId="8" xfId="0" applyFont="1" applyBorder="1"/>
    <xf numFmtId="0" fontId="3" fillId="0" borderId="7" xfId="0" applyFont="1" applyBorder="1"/>
    <xf numFmtId="164" fontId="3" fillId="0" borderId="0" xfId="0" applyNumberFormat="1" applyFont="1" applyBorder="1"/>
    <xf numFmtId="164" fontId="3" fillId="2" borderId="0" xfId="0" applyNumberFormat="1" applyFont="1" applyFill="1" applyBorder="1"/>
    <xf numFmtId="0" fontId="7" fillId="0" borderId="7" xfId="0" applyFont="1" applyBorder="1"/>
    <xf numFmtId="164" fontId="7" fillId="0" borderId="0" xfId="0" applyNumberFormat="1" applyFont="1" applyBorder="1"/>
    <xf numFmtId="0" fontId="8" fillId="0" borderId="0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3" fontId="3" fillId="0" borderId="0" xfId="0" applyNumberFormat="1" applyFont="1" applyBorder="1"/>
    <xf numFmtId="3" fontId="3" fillId="2" borderId="0" xfId="0" applyNumberFormat="1" applyFont="1" applyFill="1" applyBorder="1"/>
    <xf numFmtId="3" fontId="3" fillId="0" borderId="8" xfId="0" applyNumberFormat="1" applyFont="1" applyBorder="1"/>
    <xf numFmtId="0" fontId="7" fillId="0" borderId="9" xfId="0" applyFont="1" applyBorder="1"/>
    <xf numFmtId="0" fontId="3" fillId="2" borderId="10" xfId="0" applyFont="1" applyFill="1" applyBorder="1"/>
    <xf numFmtId="0" fontId="3" fillId="3" borderId="10" xfId="0" applyFont="1" applyFill="1" applyBorder="1" applyAlignment="1">
      <alignment horizontal="right"/>
    </xf>
    <xf numFmtId="0" fontId="3" fillId="2" borderId="10" xfId="0" applyFont="1" applyFill="1" applyBorder="1" applyAlignment="1"/>
    <xf numFmtId="0" fontId="3" fillId="3" borderId="10" xfId="0" applyFont="1" applyFill="1" applyBorder="1" applyAlignment="1"/>
    <xf numFmtId="0" fontId="3" fillId="3" borderId="11" xfId="0" applyFont="1" applyFill="1" applyBorder="1" applyAlignment="1"/>
    <xf numFmtId="165" fontId="3" fillId="0" borderId="0" xfId="1" applyNumberFormat="1" applyFont="1" applyBorder="1"/>
    <xf numFmtId="165" fontId="3" fillId="2" borderId="0" xfId="1" applyNumberFormat="1" applyFont="1" applyFill="1" applyBorder="1"/>
    <xf numFmtId="165" fontId="3" fillId="0" borderId="8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5"/>
  <sheetViews>
    <sheetView tabSelected="1" workbookViewId="0">
      <selection activeCell="J25" sqref="J25"/>
    </sheetView>
  </sheetViews>
  <sheetFormatPr defaultColWidth="9.140625" defaultRowHeight="14.25" x14ac:dyDescent="0.2"/>
  <cols>
    <col min="1" max="1" width="62.140625" style="1" customWidth="1"/>
    <col min="2" max="2" width="2.42578125" style="1" customWidth="1"/>
    <col min="3" max="3" width="18.7109375" style="1" bestFit="1" customWidth="1"/>
    <col min="4" max="4" width="2.42578125" style="1" customWidth="1"/>
    <col min="5" max="5" width="20.28515625" style="1" bestFit="1" customWidth="1"/>
    <col min="6" max="6" width="2.5703125" style="1" customWidth="1"/>
    <col min="7" max="7" width="20.28515625" style="1" bestFit="1" customWidth="1"/>
    <col min="8" max="16384" width="9.140625" style="1"/>
  </cols>
  <sheetData>
    <row r="2" spans="1:7" ht="18" x14ac:dyDescent="0.25">
      <c r="A2" s="33" t="s">
        <v>0</v>
      </c>
      <c r="B2" s="34"/>
      <c r="C2" s="34"/>
      <c r="D2" s="34"/>
      <c r="E2" s="34"/>
      <c r="F2" s="34"/>
      <c r="G2" s="35"/>
    </row>
    <row r="3" spans="1:7" ht="18" x14ac:dyDescent="0.25">
      <c r="A3" s="2"/>
      <c r="B3" s="3"/>
      <c r="C3" s="4"/>
      <c r="D3" s="3"/>
      <c r="E3" s="4"/>
      <c r="F3" s="3"/>
      <c r="G3" s="5"/>
    </row>
    <row r="4" spans="1:7" ht="18" x14ac:dyDescent="0.25">
      <c r="A4" s="6"/>
      <c r="B4" s="7"/>
      <c r="C4" s="8"/>
      <c r="D4" s="7"/>
      <c r="E4" s="8"/>
      <c r="F4" s="7"/>
      <c r="G4" s="9"/>
    </row>
    <row r="5" spans="1:7" ht="15.75" x14ac:dyDescent="0.25">
      <c r="A5" s="10" t="s">
        <v>1</v>
      </c>
      <c r="B5" s="36" t="s">
        <v>2</v>
      </c>
      <c r="C5" s="37"/>
      <c r="D5" s="37"/>
      <c r="E5" s="37"/>
      <c r="F5" s="37"/>
      <c r="G5" s="38"/>
    </row>
    <row r="6" spans="1:7" ht="18" x14ac:dyDescent="0.25">
      <c r="A6" s="6"/>
      <c r="B6" s="11"/>
      <c r="C6" s="12"/>
      <c r="D6" s="11"/>
      <c r="E6" s="12"/>
      <c r="F6" s="11"/>
      <c r="G6" s="13"/>
    </row>
    <row r="7" spans="1:7" x14ac:dyDescent="0.2">
      <c r="A7" s="14" t="s">
        <v>3</v>
      </c>
      <c r="B7" s="11"/>
      <c r="C7" s="15"/>
      <c r="D7" s="16"/>
      <c r="E7" s="12"/>
      <c r="F7" s="11"/>
      <c r="G7" s="13"/>
    </row>
    <row r="8" spans="1:7" x14ac:dyDescent="0.2">
      <c r="A8" s="14" t="s">
        <v>4</v>
      </c>
      <c r="B8" s="11"/>
      <c r="C8" s="15">
        <v>9.6000000000000002E-2</v>
      </c>
      <c r="D8" s="16"/>
      <c r="E8" s="12"/>
      <c r="F8" s="11"/>
      <c r="G8" s="13"/>
    </row>
    <row r="9" spans="1:7" x14ac:dyDescent="0.2">
      <c r="A9" s="14" t="s">
        <v>5</v>
      </c>
      <c r="B9" s="11"/>
      <c r="C9" s="15">
        <v>0.23799999999999999</v>
      </c>
      <c r="D9" s="11"/>
      <c r="E9" s="12"/>
      <c r="F9" s="11"/>
      <c r="G9" s="13"/>
    </row>
    <row r="10" spans="1:7" ht="15" x14ac:dyDescent="0.25">
      <c r="A10" s="17" t="s">
        <v>6</v>
      </c>
      <c r="B10" s="11"/>
      <c r="C10" s="18">
        <f>SUM(C8:C9)</f>
        <v>0.33399999999999996</v>
      </c>
      <c r="D10" s="11"/>
      <c r="E10" s="12"/>
      <c r="F10" s="11"/>
      <c r="G10" s="13"/>
    </row>
    <row r="11" spans="1:7" ht="15" x14ac:dyDescent="0.25">
      <c r="A11" s="17"/>
      <c r="B11" s="11"/>
      <c r="C11" s="12"/>
      <c r="D11" s="11"/>
      <c r="E11" s="12"/>
      <c r="F11" s="11"/>
      <c r="G11" s="13"/>
    </row>
    <row r="12" spans="1:7" x14ac:dyDescent="0.2">
      <c r="A12" s="14" t="s">
        <v>7</v>
      </c>
      <c r="B12" s="11"/>
      <c r="C12" s="12"/>
      <c r="D12" s="11"/>
      <c r="E12" s="12"/>
      <c r="F12" s="11"/>
      <c r="G12" s="13"/>
    </row>
    <row r="13" spans="1:7" x14ac:dyDescent="0.2">
      <c r="A13" s="14" t="s">
        <v>8</v>
      </c>
      <c r="B13" s="11"/>
      <c r="C13" s="15">
        <v>0.51100000000000001</v>
      </c>
      <c r="D13" s="11"/>
      <c r="E13" s="12"/>
      <c r="F13" s="11"/>
      <c r="G13" s="13"/>
    </row>
    <row r="14" spans="1:7" x14ac:dyDescent="0.2">
      <c r="A14" s="14" t="s">
        <v>9</v>
      </c>
      <c r="B14" s="11"/>
      <c r="C14" s="15">
        <v>0.155</v>
      </c>
      <c r="D14" s="11"/>
      <c r="E14" s="12"/>
      <c r="F14" s="11"/>
      <c r="G14" s="13"/>
    </row>
    <row r="15" spans="1:7" ht="15" x14ac:dyDescent="0.25">
      <c r="A15" s="17" t="s">
        <v>10</v>
      </c>
      <c r="B15" s="11"/>
      <c r="C15" s="18">
        <f>SUM(C13:C14)</f>
        <v>0.66600000000000004</v>
      </c>
      <c r="D15" s="11"/>
      <c r="E15" s="12"/>
      <c r="F15" s="11"/>
      <c r="G15" s="13"/>
    </row>
    <row r="16" spans="1:7" ht="15" x14ac:dyDescent="0.25">
      <c r="A16" s="17"/>
      <c r="B16" s="11"/>
      <c r="C16" s="12"/>
      <c r="D16" s="11"/>
      <c r="E16" s="12"/>
      <c r="F16" s="11"/>
      <c r="G16" s="13"/>
    </row>
    <row r="17" spans="1:7" ht="15" x14ac:dyDescent="0.25">
      <c r="A17" s="17" t="s">
        <v>11</v>
      </c>
      <c r="B17" s="11"/>
      <c r="C17" s="19" t="s">
        <v>12</v>
      </c>
      <c r="D17" s="11"/>
      <c r="E17" s="19" t="s">
        <v>13</v>
      </c>
      <c r="F17" s="11"/>
      <c r="G17" s="20" t="s">
        <v>14</v>
      </c>
    </row>
    <row r="18" spans="1:7" x14ac:dyDescent="0.2">
      <c r="A18" s="14" t="s">
        <v>15</v>
      </c>
      <c r="B18" s="11"/>
      <c r="C18" s="21">
        <f>G18*C10</f>
        <v>7070.7799999999988</v>
      </c>
      <c r="D18" s="22"/>
      <c r="E18" s="21">
        <f>G18*C15</f>
        <v>14099.220000000001</v>
      </c>
      <c r="F18" s="22"/>
      <c r="G18" s="23">
        <v>21170</v>
      </c>
    </row>
    <row r="19" spans="1:7" x14ac:dyDescent="0.2">
      <c r="A19" s="14" t="s">
        <v>16</v>
      </c>
      <c r="B19" s="11"/>
      <c r="C19" s="30">
        <f>G19*C10</f>
        <v>736884441.89599991</v>
      </c>
      <c r="D19" s="31"/>
      <c r="E19" s="30">
        <f>G19*C15</f>
        <v>1469356402.1040001</v>
      </c>
      <c r="F19" s="31"/>
      <c r="G19" s="32">
        <v>2206240844</v>
      </c>
    </row>
    <row r="20" spans="1:7" x14ac:dyDescent="0.2">
      <c r="A20" s="14"/>
      <c r="B20" s="11"/>
      <c r="C20" s="12"/>
      <c r="D20" s="11"/>
      <c r="E20" s="12"/>
      <c r="F20" s="11"/>
      <c r="G20" s="13"/>
    </row>
    <row r="21" spans="1:7" x14ac:dyDescent="0.2">
      <c r="A21" s="14"/>
      <c r="B21" s="11"/>
      <c r="C21" s="12"/>
      <c r="D21" s="11"/>
      <c r="E21" s="12"/>
      <c r="F21" s="11"/>
      <c r="G21" s="13"/>
    </row>
    <row r="22" spans="1:7" ht="15" x14ac:dyDescent="0.25">
      <c r="A22" s="17" t="s">
        <v>17</v>
      </c>
      <c r="B22" s="11"/>
      <c r="C22" s="19" t="s">
        <v>12</v>
      </c>
      <c r="D22" s="11"/>
      <c r="E22" s="19" t="s">
        <v>13</v>
      </c>
      <c r="F22" s="11"/>
      <c r="G22" s="20" t="s">
        <v>18</v>
      </c>
    </row>
    <row r="23" spans="1:7" x14ac:dyDescent="0.2">
      <c r="A23" s="14" t="s">
        <v>19</v>
      </c>
      <c r="B23" s="11"/>
      <c r="C23" s="21">
        <f>G23*C10</f>
        <v>32744.357999999997</v>
      </c>
      <c r="D23" s="22"/>
      <c r="E23" s="21">
        <f>G23*C15</f>
        <v>65292.642000000007</v>
      </c>
      <c r="F23" s="22"/>
      <c r="G23" s="23">
        <v>98037</v>
      </c>
    </row>
    <row r="24" spans="1:7" x14ac:dyDescent="0.2">
      <c r="A24" s="14" t="s">
        <v>20</v>
      </c>
      <c r="B24" s="11"/>
      <c r="C24" s="30">
        <f>G24*C10</f>
        <v>4148967.3820199994</v>
      </c>
      <c r="D24" s="31"/>
      <c r="E24" s="30">
        <f>G24*C15</f>
        <v>8273090.6479799999</v>
      </c>
      <c r="F24" s="31"/>
      <c r="G24" s="32">
        <v>12422058.029999999</v>
      </c>
    </row>
    <row r="25" spans="1:7" x14ac:dyDescent="0.2">
      <c r="A25" s="14" t="s">
        <v>21</v>
      </c>
      <c r="B25" s="11"/>
      <c r="C25" s="30">
        <f>C24*15%</f>
        <v>622345.10730299994</v>
      </c>
      <c r="D25" s="31"/>
      <c r="E25" s="30">
        <f>E24*15%</f>
        <v>1240963.5971969999</v>
      </c>
      <c r="F25" s="31"/>
      <c r="G25" s="32">
        <v>1863308</v>
      </c>
    </row>
    <row r="26" spans="1:7" x14ac:dyDescent="0.2">
      <c r="A26" s="14"/>
      <c r="B26" s="11"/>
      <c r="C26" s="12"/>
      <c r="D26" s="11"/>
      <c r="E26" s="12"/>
      <c r="F26" s="11"/>
      <c r="G26" s="13"/>
    </row>
    <row r="27" spans="1:7" ht="15" x14ac:dyDescent="0.25">
      <c r="A27" s="17" t="s">
        <v>22</v>
      </c>
      <c r="B27" s="11"/>
      <c r="C27" s="19" t="s">
        <v>12</v>
      </c>
      <c r="D27" s="11"/>
      <c r="E27" s="19" t="s">
        <v>13</v>
      </c>
      <c r="F27" s="11"/>
      <c r="G27" s="20" t="s">
        <v>18</v>
      </c>
    </row>
    <row r="28" spans="1:7" x14ac:dyDescent="0.2">
      <c r="A28" s="14"/>
      <c r="B28" s="11"/>
      <c r="C28" s="30">
        <f>G28*C10</f>
        <v>961733.07021999988</v>
      </c>
      <c r="D28" s="31"/>
      <c r="E28" s="30">
        <f>G28*C15</f>
        <v>1917707.2597800002</v>
      </c>
      <c r="F28" s="31"/>
      <c r="G28" s="32">
        <v>2879440.33</v>
      </c>
    </row>
    <row r="29" spans="1:7" x14ac:dyDescent="0.2">
      <c r="A29" s="14"/>
      <c r="B29" s="11"/>
      <c r="C29" s="12"/>
      <c r="D29" s="11"/>
      <c r="E29" s="12"/>
      <c r="F29" s="11"/>
      <c r="G29" s="13"/>
    </row>
    <row r="30" spans="1:7" ht="15" x14ac:dyDescent="0.25">
      <c r="A30" s="24" t="s">
        <v>23</v>
      </c>
      <c r="B30" s="25"/>
      <c r="C30" s="26" t="s">
        <v>24</v>
      </c>
      <c r="D30" s="27"/>
      <c r="E30" s="28"/>
      <c r="F30" s="27"/>
      <c r="G30" s="29"/>
    </row>
    <row r="35" spans="1:1" x14ac:dyDescent="0.2">
      <c r="A35" s="14"/>
    </row>
  </sheetData>
  <mergeCells count="2">
    <mergeCell ref="A2:G2"/>
    <mergeCell ref="B5:G5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CDCR</vt:lpstr>
    </vt:vector>
  </TitlesOfParts>
  <Company>Franchise Tax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a8405</dc:creator>
  <cp:lastModifiedBy>MLira</cp:lastModifiedBy>
  <dcterms:created xsi:type="dcterms:W3CDTF">2020-03-04T00:10:46Z</dcterms:created>
  <dcterms:modified xsi:type="dcterms:W3CDTF">2020-06-03T17:25:05Z</dcterms:modified>
</cp:coreProperties>
</file>